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aniela.badea\Desktop\axa 3\31-36\GS CS 31_36 someri_inactive_rural_romi 07.09.2017\"/>
    </mc:Choice>
  </mc:AlternateContent>
  <bookViews>
    <workbookView xWindow="0" yWindow="0" windowWidth="20490" windowHeight="7755"/>
  </bookViews>
  <sheets>
    <sheet name="Foaie1" sheetId="1" r:id="rId1"/>
  </sheets>
  <definedNames>
    <definedName name="_xlnm.Print_Area" localSheetId="0">Foaie1!$A$1:$E$94</definedName>
  </definedNames>
  <calcPr calcId="152511"/>
</workbook>
</file>

<file path=xl/calcChain.xml><?xml version="1.0" encoding="utf-8"?>
<calcChain xmlns="http://schemas.openxmlformats.org/spreadsheetml/2006/main">
  <c r="D77" i="1" l="1"/>
  <c r="D74" i="1"/>
  <c r="D85" i="1"/>
  <c r="D88" i="1"/>
  <c r="D55" i="1"/>
  <c r="D35" i="1"/>
  <c r="D34" i="1" s="1"/>
  <c r="D49" i="1"/>
  <c r="D63" i="1"/>
  <c r="D27" i="1"/>
  <c r="D12" i="1"/>
  <c r="D8" i="1"/>
  <c r="D69" i="1"/>
  <c r="D66" i="1"/>
  <c r="D62" i="1" l="1"/>
  <c r="D7" i="1"/>
  <c r="D84" i="1"/>
</calcChain>
</file>

<file path=xl/sharedStrings.xml><?xml version="1.0" encoding="utf-8"?>
<sst xmlns="http://schemas.openxmlformats.org/spreadsheetml/2006/main" count="143" uniqueCount="124">
  <si>
    <r>
      <rPr>
        <b/>
        <sz val="10"/>
        <color indexed="18"/>
        <rFont val="Trebuchet MS"/>
        <family val="2"/>
      </rPr>
      <t xml:space="preserve">Echipa de implementare a proiectului </t>
    </r>
    <r>
      <rPr>
        <sz val="10"/>
        <color indexed="18"/>
        <rFont val="Trebuchet MS"/>
        <family val="2"/>
      </rPr>
      <t>(experții cheie implicați în activitățile relevante și obligatorii ale proiectului) este adecvată ca număr, expertiză și durată de implicare în raport cu planul de implementare a activităților proiectului, prevăzut la secțiunea "Activități previzionate" din cererea de finanțare și cu rezultatele preconizate a fi atinse</t>
    </r>
  </si>
  <si>
    <t>Structura echipei de implementare a proiectului are atribuții individuale, care nu se suprapun, chiar dacă proiectul are activități externalizate și care sunt corelate cu  experiența specifica necesar postului/sarcinilor</t>
  </si>
  <si>
    <t>Experienta operationala a membrilor parteneriatului</t>
  </si>
  <si>
    <t xml:space="preserve">Nici un membru al parteneriatului nu are experiență de minimum 6 luni în cel puțin unul din domeniile de activitate, aferente activităților relevante pe care aceștia le implementează cu resurse umane proprii, în cadrul proiectului </t>
  </si>
  <si>
    <t xml:space="preserve">Cel puțin un membru al parteneriatului are experiență de minimum 6 luni în cel puțin unul din domeniile de activitate, aferente activităților relevante pe care acesta le implementează cu resurse umane proprii, în cadrul proiectului. </t>
  </si>
  <si>
    <t xml:space="preserve">Cel puțin un membru al parteneriatului are experiență de minimum 12 luni în cel puțin unul din domeniile de activitate, aferente activităților relevante pe care acesta le implementează cu resurse umane proprii, în cadrul proiectului. </t>
  </si>
  <si>
    <r>
      <t xml:space="preserve">Proiectul prevede pentru indicatorul 4.S.6 o valoare de </t>
    </r>
    <r>
      <rPr>
        <b/>
        <sz val="10"/>
        <color indexed="18"/>
        <rFont val="Trebuchet MS"/>
        <family val="2"/>
      </rPr>
      <t>64,00%</t>
    </r>
  </si>
  <si>
    <r>
      <t xml:space="preserve">Proiectul prevede pentru indicatorul 4.S.6 o valoare cuprinsă între </t>
    </r>
    <r>
      <rPr>
        <b/>
        <sz val="10"/>
        <color indexed="18"/>
        <rFont val="Trebuchet MS"/>
        <family val="2"/>
      </rPr>
      <t>64,01%</t>
    </r>
    <r>
      <rPr>
        <sz val="10"/>
        <color indexed="18"/>
        <rFont val="Trebuchet MS"/>
        <family val="2"/>
      </rPr>
      <t xml:space="preserve"> și </t>
    </r>
    <r>
      <rPr>
        <b/>
        <sz val="10"/>
        <color indexed="18"/>
        <rFont val="Trebuchet MS"/>
        <family val="2"/>
      </rPr>
      <t>70,00%</t>
    </r>
  </si>
  <si>
    <r>
      <t xml:space="preserve">Proiectul prevede pentru indicatorul 4.S.6 o valoare cuprinsă între </t>
    </r>
    <r>
      <rPr>
        <b/>
        <sz val="10"/>
        <color indexed="18"/>
        <rFont val="Trebuchet MS"/>
        <family val="2"/>
      </rPr>
      <t>70,01%</t>
    </r>
    <r>
      <rPr>
        <sz val="10"/>
        <color indexed="18"/>
        <rFont val="Trebuchet MS"/>
        <family val="2"/>
      </rPr>
      <t xml:space="preserve"> și </t>
    </r>
    <r>
      <rPr>
        <b/>
        <sz val="10"/>
        <color indexed="18"/>
        <rFont val="Trebuchet MS"/>
        <family val="2"/>
      </rPr>
      <t>80,00%</t>
    </r>
  </si>
  <si>
    <r>
      <t xml:space="preserve">Proiectul prevede pentru indicatorul 4.S.6 o valoare cuprinsă între </t>
    </r>
    <r>
      <rPr>
        <b/>
        <sz val="10"/>
        <color indexed="18"/>
        <rFont val="Trebuchet MS"/>
        <family val="2"/>
      </rPr>
      <t>80,01%</t>
    </r>
    <r>
      <rPr>
        <sz val="10"/>
        <color indexed="18"/>
        <rFont val="Trebuchet MS"/>
        <family val="2"/>
      </rPr>
      <t xml:space="preserve"> și </t>
    </r>
    <r>
      <rPr>
        <b/>
        <sz val="10"/>
        <color indexed="18"/>
        <rFont val="Trebuchet MS"/>
        <family val="2"/>
      </rPr>
      <t>100,00%</t>
    </r>
  </si>
  <si>
    <r>
      <t xml:space="preserve">Proiectul prevede pentru indicatorul 4.S.7 o valoare de </t>
    </r>
    <r>
      <rPr>
        <b/>
        <sz val="10"/>
        <color indexed="18"/>
        <rFont val="Trebuchet MS"/>
        <family val="2"/>
      </rPr>
      <t>40,00%</t>
    </r>
  </si>
  <si>
    <r>
      <t xml:space="preserve">Proiectul prevede pentru indicatorul 4.S.7 o valoare cuprinsă între </t>
    </r>
    <r>
      <rPr>
        <b/>
        <sz val="10"/>
        <color indexed="18"/>
        <rFont val="Trebuchet MS"/>
        <family val="2"/>
      </rPr>
      <t>40,01%</t>
    </r>
    <r>
      <rPr>
        <sz val="10"/>
        <color indexed="18"/>
        <rFont val="Trebuchet MS"/>
        <family val="2"/>
      </rPr>
      <t xml:space="preserve"> și </t>
    </r>
    <r>
      <rPr>
        <b/>
        <sz val="10"/>
        <color indexed="18"/>
        <rFont val="Trebuchet MS"/>
        <family val="2"/>
      </rPr>
      <t>45,00%</t>
    </r>
  </si>
  <si>
    <r>
      <t xml:space="preserve">Proiectul prevede pentru indicatorul 4.S.7 o valoare cuprinsă între </t>
    </r>
    <r>
      <rPr>
        <b/>
        <sz val="10"/>
        <color indexed="18"/>
        <rFont val="Trebuchet MS"/>
        <family val="2"/>
      </rPr>
      <t>45,01%</t>
    </r>
    <r>
      <rPr>
        <sz val="10"/>
        <color indexed="18"/>
        <rFont val="Trebuchet MS"/>
        <family val="2"/>
      </rPr>
      <t xml:space="preserve"> și </t>
    </r>
    <r>
      <rPr>
        <b/>
        <sz val="10"/>
        <color indexed="18"/>
        <rFont val="Trebuchet MS"/>
        <family val="2"/>
      </rPr>
      <t>50,00%</t>
    </r>
  </si>
  <si>
    <r>
      <t xml:space="preserve">Proiectul prevede pentru indicatorul 4.S.7 o valoare cuprinsă între </t>
    </r>
    <r>
      <rPr>
        <b/>
        <sz val="10"/>
        <color indexed="18"/>
        <rFont val="Trebuchet MS"/>
        <family val="2"/>
      </rPr>
      <t>50,01%</t>
    </r>
    <r>
      <rPr>
        <sz val="10"/>
        <color indexed="18"/>
        <rFont val="Trebuchet MS"/>
        <family val="2"/>
      </rPr>
      <t xml:space="preserve"> și </t>
    </r>
    <r>
      <rPr>
        <b/>
        <sz val="10"/>
        <color indexed="18"/>
        <rFont val="Trebuchet MS"/>
        <family val="2"/>
      </rPr>
      <t>100,00%</t>
    </r>
  </si>
  <si>
    <t>1.1.</t>
  </si>
  <si>
    <t>1.2.</t>
  </si>
  <si>
    <t>2.</t>
  </si>
  <si>
    <t>2.1.</t>
  </si>
  <si>
    <t>2.4.</t>
  </si>
  <si>
    <t>2.5.</t>
  </si>
  <si>
    <t>2.6.</t>
  </si>
  <si>
    <t>3.</t>
  </si>
  <si>
    <t>3.1.</t>
  </si>
  <si>
    <t>3.2.</t>
  </si>
  <si>
    <t>4.1.</t>
  </si>
  <si>
    <t>4.2.</t>
  </si>
  <si>
    <t>Notarea cu  0 a unui subcriteriu NU conduce la respingerea proiectului, procesul de evaluare şi selecţie continuându-se, în funcţie de punctajul final obţinut de proiect.</t>
  </si>
  <si>
    <t>Programul Operaţional Capital Uman 2014-2020</t>
  </si>
  <si>
    <t>Criteriu/ Subcriteriu de evaluare și selecție</t>
  </si>
  <si>
    <t xml:space="preserve">Grupul țintă al proiectului – definire grup țintă, identificare nevoi </t>
  </si>
  <si>
    <t>Proiectul prezintă valoare adăugată</t>
  </si>
  <si>
    <t>3.3.</t>
  </si>
  <si>
    <t>Fundamentarea economico-financiară a costurilor</t>
  </si>
  <si>
    <t>Termenele de realizare țin cont de durata de obținere a rezultatelor şi de resursele puse la dispoziție prin proiect</t>
  </si>
  <si>
    <t xml:space="preserve">Proiectul contribuie la îndeplinirea obiectivelor din documentele strategice relevante pentru proiect </t>
  </si>
  <si>
    <t>Modalitate de acordare punctaj pe subcriterii</t>
  </si>
  <si>
    <t>punctajele sunt cumulative</t>
  </si>
  <si>
    <t>punctajele sunt disjunctive</t>
  </si>
  <si>
    <t>Proiectul prevede măsuri adecvate de monitorizare în raport cu complexitatea acestuia, pentru a asigura atingerea rezultatelor vizate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</si>
  <si>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</si>
  <si>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</si>
  <si>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</si>
  <si>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Proiectul prevede măsuri de  valorificare a rezultatelor proiectului după finalizarea acestuia</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</si>
  <si>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</si>
  <si>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</si>
  <si>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Observații</t>
  </si>
  <si>
    <t>În proiect sunt identificate riscurile care pot afecta atingerea obiectivelor proiectului şi este prevăzut un plan de gestionare a acestora</t>
  </si>
  <si>
    <t>Punctaj MAXIM</t>
  </si>
  <si>
    <t>Proiectul contribuie prin activitățile propuse la promovarea temelor secundare din POCU 2014-2020, conform specificațiilor din Ghidului Solicitantului - condiții specifice</t>
  </si>
  <si>
    <t>Există corelare între activități, realizările imediate (natură şi ținte) şi grupul țintă (natură şi dimensiune)</t>
  </si>
  <si>
    <t>Grupul țintă este definit clar și cuantificat, în relaţie cu analiza de nevoi şi resursele din cadrul proiectului</t>
  </si>
  <si>
    <t>Indicatorii de realizare imediată sunt rezultatul direct al activităţilor proiectului, ţintele sunt realiste (cuantificate corect) şi conduc la îndeplinirea obiectivelor proiectului</t>
  </si>
  <si>
    <t>Activităţile sunt descrise detaliat şi contribuie în mod direct la atingerea indicatorilor de realizare imediată propuşi prin proiect, având în vedere resursele financiare, umane şi materiale ale proiectului</t>
  </si>
  <si>
    <t xml:space="preserve">Valorile cuprinse în bugetul proiectului sunt susținute concret de o justificare corectă privind numărul de unități (cantitatea, după caz)  </t>
  </si>
  <si>
    <t xml:space="preserve">Valorile cuprinse în bugetul proiectului sunt susținute concret de o justificare corectă privind costul unitar, pe baza analizei costurilor de pe piață pentru servicii/bunuri similare, pentru fiecare tip de cheltuială  </t>
  </si>
  <si>
    <t xml:space="preserve">Rezonabilitatea costurilor </t>
  </si>
  <si>
    <t xml:space="preserve">Structura echipei de implementare a proiectului este justificata, corelată cu amploarea activităților/complexitatea intervenției </t>
  </si>
  <si>
    <t>Planificarea activităților proiectului este raţională în raport cu natura activităților propuse și cu rezultatele așteptate.</t>
  </si>
  <si>
    <t>Termenele de realizare ţin cont de durata de obţinere a rezultatelor şi de resursele puse la dispoziţie prin proiect</t>
  </si>
  <si>
    <t>Proiectul are prevăzute, din timpul implementării, acţiuni/activităţi care duc la sustenabilitatea proiectului (de exemplu, crearea de parteneriate, implicare în proiect a altor factori interesaţi, alocarea în bugetul viitor a unei sume pentru continuarea activităţii, valorificarea rezultatelor printr-un alt proiect/alte activităţi, demararea unor activităţi care să continue proiectul prezent etc.)</t>
  </si>
  <si>
    <t>Planul de implementare al proiectului include etapele de validare / avizare / aprobare a rezultatelor imediate de către stakeholderi, ca premisă a asigurării sustenabilității.</t>
  </si>
  <si>
    <t xml:space="preserve">Sustenabilitate instituţională- Proiectul include activități în timpul implementării care duc la  transferabilitatea rezultatelor proiectului către alt grup țintă/ alt sector etc. </t>
  </si>
  <si>
    <t>Proiectul descrie concret modalităţile de diseminare a rezultatelor către alte entităţi (de exemplu metodologii, materiale de instruire, curricula etc.);</t>
  </si>
  <si>
    <r>
      <t xml:space="preserve">Experiența profesională a </t>
    </r>
    <r>
      <rPr>
        <b/>
        <sz val="10"/>
        <color indexed="18"/>
        <rFont val="Trebuchet MS"/>
        <family val="2"/>
      </rPr>
      <t>managerului de proiect</t>
    </r>
    <r>
      <rPr>
        <sz val="10"/>
        <color indexed="18"/>
        <rFont val="Trebuchet MS"/>
        <family val="2"/>
      </rPr>
      <t xml:space="preserve"> este relevantă pentru domeniul și complexitatea proiectului</t>
    </r>
  </si>
  <si>
    <r>
      <rPr>
        <b/>
        <sz val="10"/>
        <color indexed="18"/>
        <rFont val="Trebuchet MS"/>
        <family val="2"/>
      </rPr>
      <t xml:space="preserve">Resursele materiale puse la dispoziție de solicitant </t>
    </r>
    <r>
      <rPr>
        <sz val="10"/>
        <color indexed="18"/>
        <rFont val="Trebuchet MS"/>
        <family val="2"/>
      </rPr>
      <t xml:space="preserve"> sunt utile pentru buna implementare a proiectului (sedii, echipamente IT, mijloace de transport etc.)  </t>
    </r>
  </si>
  <si>
    <r>
      <t>Necesitatea</t>
    </r>
    <r>
      <rPr>
        <b/>
        <sz val="10"/>
        <color indexed="18"/>
        <rFont val="Trebuchet MS"/>
        <family val="2"/>
      </rPr>
      <t xml:space="preserve"> resurselor materiale</t>
    </r>
    <r>
      <rPr>
        <sz val="10"/>
        <color indexed="18"/>
        <rFont val="Trebuchet MS"/>
        <family val="2"/>
      </rPr>
      <t xml:space="preserve"> ce urmează a fi achiziționate din bugetul proiectului este justificată și contribuie la buna implementare a acestora </t>
    </r>
  </si>
  <si>
    <t xml:space="preserve">Dimensionarea grupului țintă </t>
  </si>
  <si>
    <t>1.3.</t>
  </si>
  <si>
    <t>1.4.</t>
  </si>
  <si>
    <t>1.5.</t>
  </si>
  <si>
    <t>1.6.</t>
  </si>
  <si>
    <t>Nivelurile costurilor estimate sunt adecvate opţiunilor tehnice propuse și specificului activităţilor, rezultatelor şi resurselor existente</t>
  </si>
  <si>
    <t>3.4.</t>
  </si>
  <si>
    <t>3.5.</t>
  </si>
  <si>
    <t xml:space="preserve">Prin proiect se asigură implementarea măsurilor incluse în Strategia Națională pentru Promovarea Îmbătrânirii Active și Protecția Persoanelor Vârstnice pentru perioada 2015-2020 </t>
  </si>
  <si>
    <t>Proiectul contribuie prin activitățile propuse la promovarea temelor orizontale, conform specificațiilor din Ghidului Solicitantului -condiții specifice</t>
  </si>
  <si>
    <t>Proiectul contribuie suplimentar prin activitățile propuse la promovarea temelor orizontale, conform specificațiilor din Ghidului Solicitantului - condiții specifice</t>
  </si>
  <si>
    <r>
      <t>Categoriile şi dimensiunea grupului țintă sunt corelate cu natura şi complexitatea activităților implementate şi de resursele puse la dispoziție prin proiect (grupul țintă trebuie compus doar din persoane care beneficiază în mod direct de activitățile proiectului)</t>
    </r>
    <r>
      <rPr>
        <i/>
        <sz val="10"/>
        <color indexed="18"/>
        <rFont val="Trebuchet MS"/>
        <family val="2"/>
      </rPr>
      <t xml:space="preserve"> </t>
    </r>
  </si>
  <si>
    <t xml:space="preserve">Ţintele propuse sunt stabilite în funcţie de tipul activităţilor, graficul de planificare a activităţilor, resursele prevăzute, natura rezultatelor </t>
  </si>
  <si>
    <t xml:space="preserve">EFICACITATE – măsura în care rezultatele proiectului contribuie la atingerea obiectivelor propuse (maxim 30 puncte; minim 21 puncte)
</t>
  </si>
  <si>
    <t xml:space="preserve">punctajele sunt disjunctive </t>
  </si>
  <si>
    <t>Sunt identificate riscuri care pot afecta implementarea proiectului, însă nu sunt relevante. Nu se va acorda prioritate numărului riscurilor identificate</t>
  </si>
  <si>
    <t xml:space="preserve">Sunt identificate riscuri relevante și sunt prezentate măsurile de prevenire a apariției riscurilor şi de atenuare a efectelor acestora în cazul apariției
</t>
  </si>
  <si>
    <t>2.7.</t>
  </si>
  <si>
    <t xml:space="preserve">EFICIENȚĂ – măsura în care proiectul asigură utilizarea optimă a resurselor (umane, materiale, financiare), în termeni de calitate, cantitate și timp alocat, în contextul implementării activităților proiectului în vederea atingerii rezultatelor propuse (maxim 30 puncte; minim 21 puncte)
</t>
  </si>
  <si>
    <t>Proiectul descrie concret modalitatea de asigurare a sustenabilității măsurilor sprijinite pentru activitățile și subactivitățile care trebuie implementate pe o perioadă de minimum 6 luni de la data finalizării implementării proiectului</t>
  </si>
  <si>
    <t xml:space="preserve">Proiectul descrie concret modalităţile de utilizare a rezultatelor proiectului în activităţi/proiecte ulterioare; după finalizarea finanţării nerambursabile </t>
  </si>
  <si>
    <t xml:space="preserve">Proiectul descrie concret modalităţile de multiplicarea  la diferite niveluri (local, regional, sectorial, național) a rezultatelor obținute în urma implementării acestuia, după finalizarea finanţării nerambursabile </t>
  </si>
  <si>
    <t>2.2.</t>
  </si>
  <si>
    <t>2.3.</t>
  </si>
  <si>
    <t xml:space="preserve">1. RELEVANȚĂ – măsura în care proiectul contribuie la realizarea obiectivelor din documentele strategice relevante şi la soluționarea nevoilor specifice ale grupului țintă (maxim 30 puncte; minim 21 puncte)
</t>
  </si>
  <si>
    <t xml:space="preserve">SUSTENABILITATE – măsura în care proiectul asigură continuarea efectelor sale şi valorificarea rezultatelor obținute după încetarea sursei de finanțare (maxim 10 puncte; minim 7 puncte)
</t>
  </si>
  <si>
    <t>Anexa 3: Criterii de evaluare și selecție tehnică și financiară</t>
  </si>
  <si>
    <t xml:space="preserve">Prin proiect se asigură implementarea măsurilor incluse în Strategia Națională pentru Ocuparea Forței de Muncă 2014-2020 </t>
  </si>
  <si>
    <t>Prin proiect se asigură implementarea măsurilor incluse în Strategia Națională pentru Învățare pe tot Parcursul Vieții 2015-2020</t>
  </si>
  <si>
    <r>
      <t xml:space="preserve">Proiectul, prin activitățile propuse, contribuie la promovarea temei orizontale intitulată - </t>
    </r>
    <r>
      <rPr>
        <i/>
        <sz val="10"/>
        <color indexed="18"/>
        <rFont val="Trebuchet MS"/>
        <family val="2"/>
      </rPr>
      <t>Sprijinirea tranziției către o economie bazată pe emisii scăzute de carbon</t>
    </r>
    <r>
      <rPr>
        <sz val="10"/>
        <color indexed="18"/>
        <rFont val="Trebuchet MS"/>
        <family val="2"/>
      </rPr>
      <t xml:space="preserve"> </t>
    </r>
    <r>
      <rPr>
        <b/>
        <sz val="10"/>
        <color indexed="18"/>
        <rFont val="Trebuchet MS"/>
        <family val="2"/>
      </rPr>
      <t>sau</t>
    </r>
    <r>
      <rPr>
        <sz val="10"/>
        <color indexed="18"/>
        <rFont val="Trebuchet MS"/>
        <family val="2"/>
      </rPr>
      <t xml:space="preserve"> în implementarea operațiunilor se propun aspecte legate de locuri de muncă verzi.</t>
    </r>
  </si>
  <si>
    <r>
      <t xml:space="preserve">Proiectul, prin activitățile propuse, contribuie la promovarea temei orizontale intitulată – </t>
    </r>
    <r>
      <rPr>
        <i/>
        <sz val="10"/>
        <color indexed="18"/>
        <rFont val="Trebuchet MS"/>
        <family val="2"/>
      </rPr>
      <t>Utilizarea TIC și contribuția la dezvoltarea de competențe digitale</t>
    </r>
    <r>
      <rPr>
        <sz val="10"/>
        <color indexed="18"/>
        <rFont val="Trebuchet MS"/>
        <family val="2"/>
      </rPr>
      <t>.</t>
    </r>
  </si>
  <si>
    <t>3.6.</t>
  </si>
  <si>
    <t>Proiectul, prin activitățile propuse, contribuie la promovarea a 2 dintre cele 3 teme orizontale menționate în Ghidul solicitantului - condiții specifice</t>
  </si>
  <si>
    <t>Proiectul, prin activitățile propuse, contribuie la promovarea celor 3 teme orizontale menționate în Ghidul solicitantului - condiții specifice</t>
  </si>
  <si>
    <t>Proiectul, prin activitățile propuse, contribuie la promovarea a 2 dintre cele 4 teme secundare menționate în Ghidul solicitantului - condiții specifice</t>
  </si>
  <si>
    <t>Proiectul, prin activitățile propuse, contribuie la promovarea a 3 dintre cele 4 teme secundare menționate în Ghidul solicitantului - condiții specifice</t>
  </si>
  <si>
    <t>Proiectul, prin activitățile propuse, contribuie la promovarea celor 4 teme secundare menționate în Ghidul solicitantului - condiții specifice</t>
  </si>
  <si>
    <t>4.</t>
  </si>
  <si>
    <t>Planificarea activităţilor se face în funcţie de natura acestora, iar succesiunea lor este logică</t>
  </si>
  <si>
    <t>Există un raport rezonabil între rezultatele urmărite și costul alocat acestora</t>
  </si>
  <si>
    <r>
      <t xml:space="preserve">Proiectul prevede pentru grupul țintă (indicatorul de realizare 4.S.8) un număr de </t>
    </r>
    <r>
      <rPr>
        <b/>
        <sz val="10"/>
        <color indexed="18"/>
        <rFont val="Trebuchet MS"/>
        <family val="2"/>
      </rPr>
      <t>500 persoane</t>
    </r>
    <r>
      <rPr>
        <sz val="10"/>
        <color indexed="18"/>
        <rFont val="Trebuchet MS"/>
        <family val="2"/>
      </rPr>
      <t xml:space="preserve">  </t>
    </r>
  </si>
  <si>
    <r>
      <t xml:space="preserve">Proiectul prevede pentru grupul țintă (indicatorul de realizare 4.S.8) un număr între </t>
    </r>
    <r>
      <rPr>
        <b/>
        <sz val="10"/>
        <color indexed="18"/>
        <rFont val="Trebuchet MS"/>
        <family val="2"/>
      </rPr>
      <t xml:space="preserve">551-600 persoane </t>
    </r>
  </si>
  <si>
    <r>
      <t xml:space="preserve">Proiectul prevede pentru grupul țintă (indicatorul de realizare 4.S.8) un număr între </t>
    </r>
    <r>
      <rPr>
        <b/>
        <sz val="10"/>
        <color indexed="18"/>
        <rFont val="Trebuchet MS"/>
        <family val="2"/>
      </rPr>
      <t xml:space="preserve">601-650 persoane </t>
    </r>
  </si>
  <si>
    <r>
      <t xml:space="preserve">Proiectul prevede pentru grupul țintă (indicatorul de realizare 4.S.8) un număr între </t>
    </r>
    <r>
      <rPr>
        <b/>
        <sz val="10"/>
        <color indexed="18"/>
        <rFont val="Trebuchet MS"/>
        <family val="2"/>
      </rPr>
      <t xml:space="preserve">501–550 persoane </t>
    </r>
  </si>
  <si>
    <t>AP 3/ PI 8.i/ OS 3.1, 3.2, 3.3, 3.4, 3.5 și 3.6</t>
  </si>
  <si>
    <t xml:space="preserve">Indicatorul de rezultat imediat 4.S.6 este corelat cu obiectivele proiectului şi conduce la îndeplinirea cel puțin a unui obiectiv specific 3.1, 3.2, 3.3, 3.4, 3.5 sau 3.6 din POCU </t>
  </si>
  <si>
    <t xml:space="preserve">Indicatorul de rezultat imediat 4.S.7 este corelat cu obiectivele proiectului şi conduce la îndeplinirea cel puțin a unui obiectiv specific 3.1, 3.2, 3.3, 3.4, 3.5 sau 3.6 din POCU </t>
  </si>
  <si>
    <t xml:space="preserve">Proiectul prezintă beneficiile grupului țintă care beneficiază de sprijin în cadrul operațiunilor finanțate în contextul obiectivelor specifice 3.1, 3.2, 3.3, 3.4, 3.5 și 3.6 </t>
  </si>
  <si>
    <t>Proiectul NU prezintă beneficiile grupului țintă care beneficiază de sprijin în cadrul operațiunilor finanțate în contextul obiectivelor specifice 3.1, 3.2, 3.3, 3.4, 3.5 și 3.6</t>
  </si>
  <si>
    <t xml:space="preserve">Planificarea activităților se face în funcție de natura acestora, iar succesiunea lor este logică
</t>
  </si>
  <si>
    <t>Proiectul descrie modalitatea de recrutare a persoanelor care compun grupul țintă și prezintă justificarea selectării categoriilor specifice de persoane care fac parte din grupul țintă (în cazul în care această condiție este aplicabilă în contextul Ghidului Solicitantului - condiții specifice)</t>
  </si>
  <si>
    <t xml:space="preserve">Proiectul descrie modul în care sunt implicate persoanele din grupul țintă în activitățile proiectului </t>
  </si>
  <si>
    <t xml:space="preserve">Proiectul detaliază modul în care sunt identificate și implicate în activitățile proiectului categoriile specifice de persoane care fac parte din grupul țintă conform secțiunii Grup țintă din Ghidul solicitantului - condiții specifice
</t>
  </si>
  <si>
    <t xml:space="preserve">Analiza nevoilor grupului ţintă </t>
  </si>
  <si>
    <t>Proiectul prezintă necesitatea organizării  programelor de formare pentru grupul țintă</t>
  </si>
  <si>
    <t>Proiectul prezintă modalitatea în care activitățile propuse asigură îmbunătățirea nivelului de competențe ale grupului  țintă</t>
  </si>
  <si>
    <t>Proiectul prezintă problemele care justifică intervențiile la nivel regional/ local pentru a răspunde nevoilor grupului țintă</t>
  </si>
  <si>
    <t>1.7.</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</si>
</sst>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38"/>
      <scheme val="minor"/>
    </font>
    <font>
      <b/>
      <sz val="10"/>
      <color indexed="60"/>
      <name val="Trebuchet MS"/>
      <family val="2"/>
    </font>
    <font>
      <sz val="10"/>
      <color indexed="18"/>
      <name val="Trebuchet MS"/>
      <family val="2"/>
    </font>
    <font>
      <b/>
      <sz val="10"/>
      <color indexed="18"/>
      <name val="Trebuchet MS"/>
      <family val="2"/>
    </font>
    <font>
      <i/>
      <sz val="10"/>
      <color indexed="18"/>
      <name val="Trebuchet MS"/>
      <family val="2"/>
    </font>
    <font>
      <sz val="10"/>
      <color indexed="56"/>
      <name val="Trebuchet MS"/>
      <family val="2"/>
    </font>
    <font>
      <sz val="10"/>
      <color indexed="18"/>
      <name val="Trebuchet MS"/>
      <family val="2"/>
      <charset val="238"/>
    </font>
    <font>
      <sz val="11"/>
      <color theme="1"/>
      <name val="Calibri"/>
      <family val="2"/>
      <scheme val="minor"/>
    </font>
  </fonts>
  <fills count="5">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s>
  <borders count="44">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36"/>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s>
  <cellStyleXfs count="2">
    <xf numFmtId="0" fontId="0" fillId="0" borderId="0"/>
    <xf numFmtId="0" fontId="7" fillId="0" borderId="0"/>
  </cellStyleXfs>
  <cellXfs count="147">
    <xf numFmtId="0" fontId="0" fillId="0" borderId="0" xfId="0"/>
    <xf numFmtId="0" fontId="2" fillId="0" borderId="0" xfId="1" applyFont="1" applyAlignment="1"/>
    <xf numFmtId="0" fontId="3" fillId="0" borderId="0" xfId="1" applyFont="1" applyBorder="1" applyAlignment="1">
      <alignment horizontal="center" vertical="center"/>
    </xf>
    <xf numFmtId="0" fontId="2"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wrapText="1"/>
    </xf>
    <xf numFmtId="0" fontId="3" fillId="2" borderId="4" xfId="1" applyFont="1" applyFill="1" applyBorder="1" applyAlignment="1">
      <alignment horizontal="center" vertical="center"/>
    </xf>
    <xf numFmtId="0" fontId="3" fillId="3" borderId="5" xfId="1" applyNumberFormat="1" applyFont="1" applyFill="1" applyBorder="1" applyAlignment="1">
      <alignment horizontal="left" vertical="top" wrapText="1"/>
    </xf>
    <xf numFmtId="0" fontId="3" fillId="3" borderId="6" xfId="1" applyFont="1" applyFill="1" applyBorder="1" applyAlignment="1">
      <alignment horizontal="center" vertical="center"/>
    </xf>
    <xf numFmtId="0" fontId="3" fillId="0" borderId="7" xfId="1" applyFont="1" applyBorder="1" applyAlignment="1">
      <alignment horizontal="center" vertical="center" wrapText="1"/>
    </xf>
    <xf numFmtId="0" fontId="2" fillId="4" borderId="8" xfId="1" applyFont="1" applyFill="1" applyBorder="1" applyAlignment="1">
      <alignment horizontal="center" vertical="center"/>
    </xf>
    <xf numFmtId="0" fontId="2" fillId="4" borderId="1" xfId="1" applyFont="1" applyFill="1" applyBorder="1" applyAlignment="1">
      <alignment horizontal="center" vertical="center"/>
    </xf>
    <xf numFmtId="0" fontId="2" fillId="4" borderId="0" xfId="1" applyFont="1" applyFill="1" applyAlignment="1"/>
    <xf numFmtId="0" fontId="3" fillId="3" borderId="9" xfId="1" applyNumberFormat="1" applyFont="1" applyFill="1" applyBorder="1" applyAlignment="1">
      <alignment horizontal="left" vertical="top" wrapText="1"/>
    </xf>
    <xf numFmtId="0" fontId="3" fillId="0" borderId="10" xfId="1" applyFont="1" applyBorder="1" applyAlignment="1">
      <alignment horizontal="center" vertical="center" wrapText="1"/>
    </xf>
    <xf numFmtId="0" fontId="3" fillId="0" borderId="11" xfId="1" applyNumberFormat="1" applyFont="1" applyFill="1" applyBorder="1" applyAlignment="1">
      <alignment horizontal="left" vertical="top" wrapText="1"/>
    </xf>
    <xf numFmtId="0" fontId="3" fillId="0" borderId="12" xfId="1" applyFont="1" applyBorder="1" applyAlignment="1">
      <alignment horizontal="center" vertical="center" wrapText="1"/>
    </xf>
    <xf numFmtId="0" fontId="2" fillId="0" borderId="12" xfId="1" applyFont="1" applyBorder="1" applyAlignment="1">
      <alignment horizontal="center" vertical="center"/>
    </xf>
    <xf numFmtId="0" fontId="2" fillId="0" borderId="13" xfId="1" applyFont="1" applyBorder="1" applyAlignment="1">
      <alignment horizontal="center" vertical="center"/>
    </xf>
    <xf numFmtId="0" fontId="3" fillId="3" borderId="8" xfId="1" applyFont="1" applyFill="1" applyBorder="1" applyAlignment="1">
      <alignment horizontal="center" vertical="center"/>
    </xf>
    <xf numFmtId="0" fontId="3" fillId="0" borderId="10" xfId="1" applyFont="1" applyBorder="1" applyAlignment="1">
      <alignment horizontal="center" vertical="center"/>
    </xf>
    <xf numFmtId="0" fontId="3" fillId="3" borderId="9" xfId="1" applyNumberFormat="1" applyFont="1" applyFill="1" applyBorder="1" applyAlignment="1">
      <alignment horizontal="center" vertical="top" wrapText="1"/>
    </xf>
    <xf numFmtId="0" fontId="3" fillId="4" borderId="14" xfId="1" applyNumberFormat="1" applyFont="1" applyFill="1" applyBorder="1" applyAlignment="1">
      <alignment vertical="top" wrapText="1"/>
    </xf>
    <xf numFmtId="0" fontId="3" fillId="2" borderId="5" xfId="1" applyNumberFormat="1" applyFont="1" applyFill="1" applyBorder="1" applyAlignment="1">
      <alignment horizontal="left" vertical="top" wrapText="1"/>
    </xf>
    <xf numFmtId="0" fontId="3" fillId="2" borderId="6" xfId="1" applyFont="1" applyFill="1" applyBorder="1" applyAlignment="1">
      <alignment horizontal="center" vertical="center"/>
    </xf>
    <xf numFmtId="0" fontId="2" fillId="0" borderId="15" xfId="1" applyFont="1" applyBorder="1" applyAlignment="1">
      <alignment horizontal="center" vertical="center"/>
    </xf>
    <xf numFmtId="0" fontId="2" fillId="0" borderId="8" xfId="1" applyFont="1" applyFill="1" applyBorder="1" applyAlignment="1">
      <alignment horizontal="center" vertical="center"/>
    </xf>
    <xf numFmtId="0" fontId="3" fillId="0" borderId="12" xfId="1" applyFont="1" applyBorder="1" applyAlignment="1">
      <alignment horizontal="center" vertical="center"/>
    </xf>
    <xf numFmtId="0" fontId="3" fillId="0" borderId="13" xfId="1" applyFont="1" applyBorder="1" applyAlignment="1">
      <alignment horizontal="center" vertical="center"/>
    </xf>
    <xf numFmtId="16" fontId="3" fillId="3" borderId="9" xfId="0" applyNumberFormat="1" applyFont="1" applyFill="1" applyBorder="1" applyAlignment="1">
      <alignment horizontal="left" vertical="top"/>
    </xf>
    <xf numFmtId="49" fontId="3" fillId="0" borderId="12" xfId="1" applyNumberFormat="1" applyFont="1" applyBorder="1" applyAlignment="1">
      <alignment horizontal="center" vertical="center"/>
    </xf>
    <xf numFmtId="49" fontId="3" fillId="0" borderId="13" xfId="1" applyNumberFormat="1" applyFont="1" applyBorder="1" applyAlignment="1">
      <alignment horizontal="center" vertical="center"/>
    </xf>
    <xf numFmtId="0" fontId="2" fillId="4" borderId="16" xfId="1" applyFont="1" applyFill="1" applyBorder="1" applyAlignment="1">
      <alignment horizontal="center" vertical="center"/>
    </xf>
    <xf numFmtId="0" fontId="3" fillId="0" borderId="17" xfId="1" applyFont="1" applyBorder="1" applyAlignment="1">
      <alignment horizontal="center" vertical="center"/>
    </xf>
    <xf numFmtId="0" fontId="3" fillId="2" borderId="5" xfId="1" applyNumberFormat="1" applyFont="1" applyFill="1" applyBorder="1" applyAlignment="1">
      <alignment vertical="top" wrapText="1"/>
    </xf>
    <xf numFmtId="0" fontId="2" fillId="4" borderId="18" xfId="1" applyFont="1" applyFill="1" applyBorder="1" applyAlignment="1">
      <alignment horizontal="center" vertical="top" wrapText="1"/>
    </xf>
    <xf numFmtId="0" fontId="3" fillId="3" borderId="9" xfId="1" applyNumberFormat="1" applyFont="1" applyFill="1" applyBorder="1" applyAlignment="1">
      <alignment vertical="top" wrapText="1"/>
    </xf>
    <xf numFmtId="0" fontId="3" fillId="0" borderId="11" xfId="1" applyNumberFormat="1" applyFont="1" applyFill="1" applyBorder="1" applyAlignment="1">
      <alignment vertical="top" wrapText="1"/>
    </xf>
    <xf numFmtId="0" fontId="3" fillId="0" borderId="14" xfId="1" applyNumberFormat="1" applyFont="1" applyFill="1" applyBorder="1" applyAlignment="1">
      <alignment vertical="top" wrapText="1"/>
    </xf>
    <xf numFmtId="0" fontId="2" fillId="4" borderId="14" xfId="1" applyNumberFormat="1" applyFont="1" applyFill="1" applyBorder="1" applyAlignment="1">
      <alignment horizontal="center" vertical="top" wrapText="1"/>
    </xf>
    <xf numFmtId="0" fontId="3" fillId="3" borderId="8" xfId="1" applyNumberFormat="1" applyFont="1" applyFill="1" applyBorder="1" applyAlignment="1">
      <alignment horizontal="left" vertical="top" wrapText="1"/>
    </xf>
    <xf numFmtId="0" fontId="2" fillId="4" borderId="8" xfId="1" applyNumberFormat="1" applyFont="1" applyFill="1" applyBorder="1" applyAlignment="1">
      <alignment vertical="top" wrapText="1"/>
    </xf>
    <xf numFmtId="0" fontId="5" fillId="4" borderId="8" xfId="1" applyFont="1" applyFill="1" applyBorder="1" applyAlignment="1">
      <alignment horizontal="center" vertical="center"/>
    </xf>
    <xf numFmtId="0" fontId="5" fillId="4" borderId="19" xfId="1" applyFont="1" applyFill="1" applyBorder="1" applyAlignment="1">
      <alignment horizontal="center" vertical="center"/>
    </xf>
    <xf numFmtId="0" fontId="3" fillId="2" borderId="20" xfId="1" applyNumberFormat="1" applyFont="1" applyFill="1" applyBorder="1" applyAlignment="1">
      <alignment horizontal="left" vertical="top" wrapText="1"/>
    </xf>
    <xf numFmtId="0" fontId="2" fillId="0" borderId="12" xfId="1" applyFont="1" applyBorder="1" applyAlignment="1">
      <alignment horizontal="center" vertical="center" wrapText="1"/>
    </xf>
    <xf numFmtId="0" fontId="2" fillId="0" borderId="10" xfId="1" applyFont="1" applyBorder="1" applyAlignment="1">
      <alignment horizontal="center" vertical="center"/>
    </xf>
    <xf numFmtId="0" fontId="2" fillId="0" borderId="16" xfId="1" applyFont="1" applyFill="1" applyBorder="1" applyAlignment="1">
      <alignment horizontal="center" vertical="center"/>
    </xf>
    <xf numFmtId="0" fontId="2" fillId="0" borderId="0" xfId="1" applyNumberFormat="1" applyFont="1" applyAlignment="1">
      <alignment horizontal="left" vertical="top" wrapText="1"/>
    </xf>
    <xf numFmtId="0" fontId="2" fillId="0" borderId="0" xfId="1" applyFont="1" applyAlignment="1">
      <alignment horizontal="left" vertical="top" wrapText="1"/>
    </xf>
    <xf numFmtId="0" fontId="3" fillId="0" borderId="0" xfId="1" applyFont="1" applyAlignment="1">
      <alignment horizontal="center" vertical="center"/>
    </xf>
    <xf numFmtId="0" fontId="2" fillId="0" borderId="0" xfId="1" applyFont="1" applyAlignment="1">
      <alignment horizontal="center" vertical="center"/>
    </xf>
    <xf numFmtId="0" fontId="3" fillId="4" borderId="11" xfId="1" applyNumberFormat="1" applyFont="1" applyFill="1" applyBorder="1" applyAlignment="1">
      <alignment horizontal="center" vertical="top" wrapText="1"/>
    </xf>
    <xf numFmtId="0" fontId="3" fillId="0" borderId="21" xfId="1" applyFont="1" applyBorder="1" applyAlignment="1">
      <alignment horizontal="left" vertical="top" wrapText="1"/>
    </xf>
    <xf numFmtId="0" fontId="3" fillId="0" borderId="22" xfId="1" applyFont="1" applyBorder="1" applyAlignment="1">
      <alignment horizontal="left" vertical="top" wrapText="1"/>
    </xf>
    <xf numFmtId="0" fontId="2" fillId="4" borderId="0" xfId="1" applyFont="1" applyFill="1" applyBorder="1" applyAlignment="1">
      <alignment horizontal="left" vertical="top" wrapText="1"/>
    </xf>
    <xf numFmtId="0" fontId="2" fillId="4" borderId="23" xfId="1" applyFont="1" applyFill="1" applyBorder="1" applyAlignment="1">
      <alignment horizontal="left" vertical="top" wrapText="1"/>
    </xf>
    <xf numFmtId="0" fontId="2" fillId="4" borderId="24" xfId="1" applyFont="1" applyFill="1" applyBorder="1" applyAlignment="1">
      <alignment horizontal="left" vertical="top" wrapText="1"/>
    </xf>
    <xf numFmtId="0" fontId="6" fillId="4" borderId="8" xfId="1" applyFont="1" applyFill="1" applyBorder="1" applyAlignment="1">
      <alignment horizontal="center" vertical="center"/>
    </xf>
    <xf numFmtId="16" fontId="3" fillId="3" borderId="9" xfId="1" applyNumberFormat="1" applyFont="1" applyFill="1" applyBorder="1" applyAlignment="1">
      <alignment horizontal="left" vertical="top" wrapText="1"/>
    </xf>
    <xf numFmtId="0" fontId="2" fillId="4" borderId="1" xfId="1" applyFont="1" applyFill="1" applyBorder="1" applyAlignment="1">
      <alignment horizontal="left" vertical="top" wrapText="1"/>
    </xf>
    <xf numFmtId="0" fontId="2" fillId="0" borderId="25" xfId="1" applyFont="1" applyFill="1" applyBorder="1" applyAlignment="1">
      <alignment horizontal="center" vertical="center"/>
    </xf>
    <xf numFmtId="0" fontId="3" fillId="3" borderId="26" xfId="1" applyFont="1" applyFill="1" applyBorder="1" applyAlignment="1">
      <alignment horizontal="center" vertical="center"/>
    </xf>
    <xf numFmtId="0" fontId="2" fillId="0" borderId="27" xfId="1" applyFont="1" applyFill="1" applyBorder="1" applyAlignment="1">
      <alignment horizontal="center" vertical="center"/>
    </xf>
    <xf numFmtId="0" fontId="3" fillId="0" borderId="8" xfId="1" applyNumberFormat="1" applyFont="1" applyFill="1" applyBorder="1" applyAlignment="1">
      <alignment horizontal="center" vertical="top" wrapText="1"/>
    </xf>
    <xf numFmtId="0" fontId="2" fillId="4" borderId="19" xfId="1" applyFont="1" applyFill="1" applyBorder="1" applyAlignment="1">
      <alignment horizontal="center" vertical="center"/>
    </xf>
    <xf numFmtId="0" fontId="3" fillId="0" borderId="28" xfId="1" applyNumberFormat="1" applyFont="1" applyFill="1" applyBorder="1" applyAlignment="1">
      <alignment horizontal="center" vertical="top" wrapText="1"/>
    </xf>
    <xf numFmtId="0" fontId="3" fillId="3" borderId="18" xfId="1" applyNumberFormat="1" applyFont="1" applyFill="1" applyBorder="1" applyAlignment="1">
      <alignment horizontal="center" vertical="top" wrapText="1"/>
    </xf>
    <xf numFmtId="0" fontId="3" fillId="0" borderId="10" xfId="1" applyFont="1" applyBorder="1" applyAlignment="1">
      <alignment horizontal="left" vertical="top" wrapText="1"/>
    </xf>
    <xf numFmtId="0" fontId="2" fillId="4" borderId="17" xfId="1" applyFont="1" applyFill="1" applyBorder="1" applyAlignment="1">
      <alignment horizontal="left" vertical="top" wrapText="1"/>
    </xf>
    <xf numFmtId="0" fontId="2" fillId="0" borderId="19" xfId="1" applyFont="1" applyFill="1" applyBorder="1" applyAlignment="1">
      <alignment horizontal="center" vertical="center"/>
    </xf>
    <xf numFmtId="0" fontId="3" fillId="3" borderId="25" xfId="1" applyFont="1" applyFill="1" applyBorder="1" applyAlignment="1">
      <alignment horizontal="center" vertical="center"/>
    </xf>
    <xf numFmtId="0" fontId="3" fillId="0" borderId="29" xfId="0" applyFont="1" applyBorder="1" applyAlignment="1">
      <alignment horizontal="center" vertical="center" wrapText="1"/>
    </xf>
    <xf numFmtId="0" fontId="3" fillId="0" borderId="29" xfId="1" applyFont="1" applyBorder="1" applyAlignment="1">
      <alignment horizontal="center" vertical="center"/>
    </xf>
    <xf numFmtId="0" fontId="3" fillId="4" borderId="11" xfId="1" applyNumberFormat="1" applyFont="1" applyFill="1" applyBorder="1" applyAlignment="1">
      <alignment horizontal="center" vertical="top" wrapText="1"/>
    </xf>
    <xf numFmtId="0" fontId="3" fillId="3" borderId="27" xfId="1" applyFont="1" applyFill="1" applyBorder="1" applyAlignment="1">
      <alignment horizontal="left" vertical="top" wrapText="1"/>
    </xf>
    <xf numFmtId="0" fontId="3" fillId="3" borderId="18" xfId="1" applyFont="1" applyFill="1" applyBorder="1" applyAlignment="1">
      <alignment horizontal="left" vertical="top" wrapText="1"/>
    </xf>
    <xf numFmtId="0" fontId="2" fillId="4" borderId="31" xfId="1" applyFont="1" applyFill="1" applyBorder="1" applyAlignment="1">
      <alignment horizontal="left" vertical="top" wrapText="1"/>
    </xf>
    <xf numFmtId="0" fontId="2" fillId="4" borderId="0" xfId="1" applyFont="1" applyFill="1" applyBorder="1" applyAlignment="1">
      <alignment horizontal="left" vertical="top" wrapText="1"/>
    </xf>
    <xf numFmtId="0" fontId="2" fillId="4" borderId="1" xfId="1" applyFont="1" applyFill="1" applyBorder="1" applyAlignment="1">
      <alignment horizontal="left" vertical="top" wrapText="1"/>
    </xf>
    <xf numFmtId="0" fontId="2" fillId="4" borderId="23" xfId="1" applyFont="1" applyFill="1" applyBorder="1" applyAlignment="1">
      <alignment horizontal="left" vertical="top" wrapText="1"/>
    </xf>
    <xf numFmtId="0" fontId="2" fillId="4" borderId="24" xfId="1" applyFont="1" applyFill="1" applyBorder="1" applyAlignment="1">
      <alignment horizontal="left" vertical="top" wrapText="1"/>
    </xf>
    <xf numFmtId="0" fontId="2" fillId="4" borderId="32" xfId="1" applyFont="1" applyFill="1" applyBorder="1" applyAlignment="1">
      <alignment horizontal="left" vertical="top" wrapText="1"/>
    </xf>
    <xf numFmtId="0" fontId="2" fillId="4" borderId="27" xfId="1" applyFont="1" applyFill="1" applyBorder="1" applyAlignment="1">
      <alignment horizontal="left" vertical="center" wrapText="1"/>
    </xf>
    <xf numFmtId="0" fontId="2" fillId="4" borderId="18" xfId="1" applyFont="1" applyFill="1" applyBorder="1" applyAlignment="1">
      <alignment horizontal="left" vertical="center" wrapText="1"/>
    </xf>
    <xf numFmtId="0" fontId="3" fillId="0" borderId="0" xfId="1" applyNumberFormat="1" applyFont="1" applyFill="1" applyBorder="1" applyAlignment="1">
      <alignment horizontal="left" vertical="top" wrapText="1"/>
    </xf>
    <xf numFmtId="0" fontId="3" fillId="0" borderId="1" xfId="1" applyNumberFormat="1" applyFont="1" applyFill="1" applyBorder="1" applyAlignment="1">
      <alignment horizontal="left" vertical="top" wrapText="1"/>
    </xf>
    <xf numFmtId="0" fontId="2" fillId="4" borderId="11" xfId="1" applyNumberFormat="1" applyFont="1" applyFill="1" applyBorder="1" applyAlignment="1">
      <alignment horizontal="center" vertical="top" wrapText="1"/>
    </xf>
    <xf numFmtId="0" fontId="2" fillId="4" borderId="20" xfId="1" applyNumberFormat="1" applyFont="1" applyFill="1" applyBorder="1" applyAlignment="1">
      <alignment horizontal="center" vertical="top" wrapText="1"/>
    </xf>
    <xf numFmtId="0" fontId="2" fillId="0" borderId="0" xfId="1" applyNumberFormat="1" applyFont="1" applyBorder="1" applyAlignment="1">
      <alignment horizontal="center" vertical="top" wrapText="1"/>
    </xf>
    <xf numFmtId="0" fontId="3" fillId="2" borderId="31" xfId="1" applyNumberFormat="1" applyFont="1" applyFill="1" applyBorder="1" applyAlignment="1">
      <alignment horizontal="left" vertical="top" wrapText="1"/>
    </xf>
    <xf numFmtId="0" fontId="3" fillId="2" borderId="0" xfId="1" applyFont="1" applyFill="1" applyBorder="1" applyAlignment="1">
      <alignment horizontal="left" vertical="top" wrapText="1"/>
    </xf>
    <xf numFmtId="0" fontId="3" fillId="2" borderId="35" xfId="1" applyFont="1" applyFill="1" applyBorder="1" applyAlignment="1">
      <alignment horizontal="left" vertical="top" wrapText="1"/>
    </xf>
    <xf numFmtId="0" fontId="3" fillId="3" borderId="33" xfId="1" applyFont="1" applyFill="1" applyBorder="1" applyAlignment="1">
      <alignment horizontal="left" vertical="top" wrapText="1"/>
    </xf>
    <xf numFmtId="0" fontId="3" fillId="3" borderId="34" xfId="1" applyFont="1" applyFill="1" applyBorder="1" applyAlignment="1">
      <alignment horizontal="left" vertical="top" wrapText="1"/>
    </xf>
    <xf numFmtId="0" fontId="2" fillId="4" borderId="14" xfId="1" applyNumberFormat="1" applyFont="1" applyFill="1" applyBorder="1" applyAlignment="1">
      <alignment horizontal="center" vertical="top" wrapText="1"/>
    </xf>
    <xf numFmtId="0" fontId="2" fillId="4" borderId="27" xfId="1" applyFont="1" applyFill="1" applyBorder="1" applyAlignment="1">
      <alignment horizontal="left" vertical="top" wrapText="1"/>
    </xf>
    <xf numFmtId="0" fontId="2" fillId="4" borderId="18" xfId="1" applyFont="1" applyFill="1" applyBorder="1" applyAlignment="1">
      <alignment horizontal="left" vertical="top" wrapText="1"/>
    </xf>
    <xf numFmtId="0" fontId="3" fillId="2" borderId="33" xfId="1" applyFont="1" applyFill="1" applyBorder="1" applyAlignment="1">
      <alignment horizontal="left" vertical="top" wrapText="1"/>
    </xf>
    <xf numFmtId="0" fontId="3" fillId="2" borderId="34" xfId="1" applyFont="1" applyFill="1" applyBorder="1" applyAlignment="1">
      <alignment horizontal="left" vertical="top" wrapText="1"/>
    </xf>
    <xf numFmtId="0" fontId="2" fillId="0" borderId="27" xfId="1" applyFont="1" applyFill="1" applyBorder="1" applyAlignment="1">
      <alignment horizontal="left" vertical="top" wrapText="1"/>
    </xf>
    <xf numFmtId="0" fontId="2" fillId="0" borderId="18" xfId="1" applyFont="1" applyFill="1" applyBorder="1" applyAlignment="1">
      <alignment horizontal="left" vertical="top" wrapText="1"/>
    </xf>
    <xf numFmtId="0" fontId="3" fillId="0" borderId="11" xfId="1" applyNumberFormat="1" applyFont="1" applyFill="1" applyBorder="1" applyAlignment="1">
      <alignment horizontal="center" vertical="top" wrapText="1"/>
    </xf>
    <xf numFmtId="0" fontId="3" fillId="0" borderId="14" xfId="1" applyNumberFormat="1" applyFont="1" applyFill="1" applyBorder="1" applyAlignment="1">
      <alignment horizontal="center" vertical="top" wrapText="1"/>
    </xf>
    <xf numFmtId="0" fontId="3" fillId="0" borderId="36" xfId="1" applyNumberFormat="1" applyFont="1" applyFill="1" applyBorder="1" applyAlignment="1">
      <alignment horizontal="center" vertical="top" wrapText="1"/>
    </xf>
    <xf numFmtId="0" fontId="1" fillId="0" borderId="22"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1" fillId="0" borderId="0" xfId="1" applyNumberFormat="1" applyFont="1" applyBorder="1" applyAlignment="1">
      <alignment horizontal="center" vertical="top" wrapText="1"/>
    </xf>
    <xf numFmtId="0" fontId="3" fillId="0" borderId="0" xfId="1" applyNumberFormat="1" applyFont="1" applyBorder="1" applyAlignment="1">
      <alignment horizontal="left" vertical="top" wrapText="1"/>
    </xf>
    <xf numFmtId="0" fontId="3" fillId="0" borderId="1" xfId="1" applyNumberFormat="1" applyFont="1" applyBorder="1" applyAlignment="1">
      <alignment horizontal="left" vertical="top" wrapText="1"/>
    </xf>
    <xf numFmtId="0" fontId="3" fillId="0" borderId="37" xfId="1" applyFont="1" applyBorder="1" applyAlignment="1">
      <alignment horizontal="center" vertical="center" wrapText="1"/>
    </xf>
    <xf numFmtId="0" fontId="3" fillId="0" borderId="38" xfId="1" applyFont="1" applyBorder="1" applyAlignment="1">
      <alignment horizontal="center" vertical="center" wrapText="1"/>
    </xf>
    <xf numFmtId="0" fontId="3" fillId="0" borderId="39" xfId="1" applyFont="1" applyBorder="1" applyAlignment="1">
      <alignment horizontal="center" vertical="center" wrapText="1"/>
    </xf>
    <xf numFmtId="0" fontId="2" fillId="4" borderId="40" xfId="1" applyFont="1" applyFill="1" applyBorder="1" applyAlignment="1">
      <alignment horizontal="left" vertical="top" wrapText="1"/>
    </xf>
    <xf numFmtId="0" fontId="2" fillId="4" borderId="41" xfId="1" applyFont="1" applyFill="1" applyBorder="1" applyAlignment="1">
      <alignment horizontal="left" vertical="top" wrapText="1"/>
    </xf>
    <xf numFmtId="16" fontId="3" fillId="0" borderId="11" xfId="0" applyNumberFormat="1" applyFont="1" applyFill="1" applyBorder="1" applyAlignment="1">
      <alignment horizontal="center" vertical="top" wrapText="1"/>
    </xf>
    <xf numFmtId="16" fontId="3" fillId="0" borderId="14" xfId="0" applyNumberFormat="1" applyFont="1" applyFill="1" applyBorder="1" applyAlignment="1">
      <alignment horizontal="center" vertical="top" wrapText="1"/>
    </xf>
    <xf numFmtId="16" fontId="3" fillId="0" borderId="20" xfId="0" applyNumberFormat="1" applyFont="1" applyFill="1" applyBorder="1" applyAlignment="1">
      <alignment horizontal="center" vertical="top" wrapText="1"/>
    </xf>
    <xf numFmtId="0" fontId="3" fillId="3" borderId="27" xfId="1" applyFont="1" applyFill="1" applyBorder="1" applyAlignment="1">
      <alignment vertical="top" wrapText="1"/>
    </xf>
    <xf numFmtId="0" fontId="3" fillId="3" borderId="18" xfId="1" applyFont="1" applyFill="1" applyBorder="1" applyAlignment="1">
      <alignment vertical="top" wrapText="1"/>
    </xf>
    <xf numFmtId="0" fontId="2" fillId="0" borderId="27" xfId="1" applyFont="1" applyFill="1" applyBorder="1" applyAlignment="1">
      <alignment vertical="top" wrapText="1"/>
    </xf>
    <xf numFmtId="0" fontId="2" fillId="0" borderId="18" xfId="1" applyFont="1" applyFill="1" applyBorder="1" applyAlignment="1">
      <alignment vertical="top" wrapText="1"/>
    </xf>
    <xf numFmtId="0" fontId="3" fillId="2" borderId="33" xfId="1" applyFont="1" applyFill="1" applyBorder="1" applyAlignment="1">
      <alignment vertical="top" wrapText="1"/>
    </xf>
    <xf numFmtId="0" fontId="3" fillId="2" borderId="34" xfId="1" applyFont="1" applyFill="1" applyBorder="1" applyAlignment="1">
      <alignment vertical="top" wrapText="1"/>
    </xf>
    <xf numFmtId="0" fontId="3" fillId="3" borderId="8" xfId="1" applyFont="1" applyFill="1" applyBorder="1" applyAlignment="1">
      <alignment horizontal="left" vertical="top" wrapText="1"/>
    </xf>
    <xf numFmtId="0" fontId="3" fillId="4" borderId="11" xfId="1" applyNumberFormat="1" applyFont="1" applyFill="1" applyBorder="1" applyAlignment="1">
      <alignment horizontal="center" vertical="top" wrapText="1"/>
    </xf>
    <xf numFmtId="0" fontId="3" fillId="4" borderId="20" xfId="1" applyNumberFormat="1" applyFont="1" applyFill="1" applyBorder="1" applyAlignment="1">
      <alignment horizontal="center" vertical="top" wrapText="1"/>
    </xf>
    <xf numFmtId="0" fontId="3" fillId="0" borderId="19" xfId="1" applyNumberFormat="1" applyFont="1" applyFill="1" applyBorder="1" applyAlignment="1">
      <alignment horizontal="center" vertical="top" wrapText="1"/>
    </xf>
    <xf numFmtId="0" fontId="3" fillId="0" borderId="26" xfId="1" applyNumberFormat="1" applyFont="1" applyFill="1" applyBorder="1" applyAlignment="1">
      <alignment horizontal="center" vertical="top" wrapText="1"/>
    </xf>
    <xf numFmtId="0" fontId="2" fillId="4" borderId="19" xfId="1" applyNumberFormat="1" applyFont="1" applyFill="1" applyBorder="1" applyAlignment="1">
      <alignment horizontal="center" vertical="top" wrapText="1"/>
    </xf>
    <xf numFmtId="0" fontId="2" fillId="4" borderId="25" xfId="1" applyNumberFormat="1" applyFont="1" applyFill="1" applyBorder="1" applyAlignment="1">
      <alignment horizontal="center" vertical="top" wrapText="1"/>
    </xf>
    <xf numFmtId="0" fontId="3" fillId="0" borderId="42" xfId="1" applyNumberFormat="1" applyFont="1" applyFill="1" applyBorder="1" applyAlignment="1">
      <alignment horizontal="center" vertical="top" wrapText="1"/>
    </xf>
    <xf numFmtId="0" fontId="3" fillId="0" borderId="43" xfId="1" applyNumberFormat="1" applyFont="1" applyFill="1" applyBorder="1" applyAlignment="1">
      <alignment horizontal="center" vertical="top" wrapText="1"/>
    </xf>
    <xf numFmtId="0" fontId="3" fillId="3" borderId="27" xfId="1" applyNumberFormat="1" applyFont="1" applyFill="1" applyBorder="1" applyAlignment="1">
      <alignment horizontal="left" vertical="top" wrapText="1"/>
    </xf>
    <xf numFmtId="0" fontId="3" fillId="3" borderId="18" xfId="1" applyNumberFormat="1" applyFont="1" applyFill="1" applyBorder="1" applyAlignment="1">
      <alignment horizontal="left" vertical="top" wrapText="1"/>
    </xf>
    <xf numFmtId="0" fontId="2" fillId="0" borderId="27" xfId="1" applyFont="1" applyFill="1" applyBorder="1" applyAlignment="1">
      <alignment horizontal="center" vertical="top" wrapText="1"/>
    </xf>
    <xf numFmtId="0" fontId="2" fillId="0" borderId="18" xfId="1" applyFont="1" applyFill="1" applyBorder="1" applyAlignment="1">
      <alignment horizontal="center" vertical="top" wrapText="1"/>
    </xf>
    <xf numFmtId="0" fontId="2" fillId="0" borderId="0" xfId="1" applyFont="1" applyFill="1" applyAlignment="1"/>
    <xf numFmtId="0" fontId="3" fillId="0" borderId="30" xfId="1" applyFont="1" applyFill="1" applyBorder="1" applyAlignment="1">
      <alignment horizontal="left" vertical="top" wrapText="1"/>
    </xf>
    <xf numFmtId="0" fontId="3" fillId="0" borderId="18" xfId="1" applyFont="1" applyFill="1" applyBorder="1" applyAlignment="1">
      <alignment horizontal="left" vertical="top" wrapText="1"/>
    </xf>
    <xf numFmtId="0" fontId="3" fillId="0" borderId="8" xfId="1" applyFont="1" applyFill="1" applyBorder="1" applyAlignment="1">
      <alignment horizontal="center" vertical="center"/>
    </xf>
    <xf numFmtId="0" fontId="3" fillId="0" borderId="9" xfId="1" applyNumberFormat="1" applyFont="1" applyFill="1" applyBorder="1" applyAlignment="1">
      <alignment horizontal="center" vertical="top" wrapText="1"/>
    </xf>
    <xf numFmtId="0" fontId="3" fillId="0" borderId="27" xfId="1" applyFont="1" applyFill="1" applyBorder="1" applyAlignment="1">
      <alignment horizontal="left" vertical="top" wrapText="1"/>
    </xf>
    <xf numFmtId="0" fontId="3" fillId="0" borderId="0" xfId="1" applyFont="1" applyFill="1" applyBorder="1" applyAlignment="1">
      <alignment horizontal="left" vertical="top" wrapText="1"/>
    </xf>
    <xf numFmtId="0" fontId="3" fillId="0" borderId="0" xfId="1" applyFont="1" applyFill="1" applyBorder="1" applyAlignment="1">
      <alignment horizontal="center" vertical="center"/>
    </xf>
    <xf numFmtId="0" fontId="3" fillId="0" borderId="0" xfId="1" applyNumberFormat="1" applyFont="1" applyFill="1" applyBorder="1" applyAlignment="1">
      <alignment horizontal="center" vertical="top" wrapText="1"/>
    </xf>
    <xf numFmtId="0" fontId="3" fillId="0" borderId="27" xfId="1" applyFont="1" applyFill="1" applyBorder="1" applyAlignment="1">
      <alignment horizontal="left"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97"/>
  <sheetViews>
    <sheetView tabSelected="1" showWhiteSpace="0" topLeftCell="A28" zoomScale="115" zoomScaleNormal="115" zoomScaleSheetLayoutView="115" zoomScalePageLayoutView="80" workbookViewId="0">
      <selection activeCell="E32" sqref="E32"/>
    </sheetView>
  </sheetViews>
  <sheetFormatPr defaultColWidth="8.85546875" defaultRowHeight="15" x14ac:dyDescent="0.3"/>
  <cols>
    <col min="1" max="1" width="5.7109375" style="48" customWidth="1"/>
    <col min="2" max="2" width="3.42578125" style="48" customWidth="1"/>
    <col min="3" max="3" width="101.5703125" style="49" customWidth="1"/>
    <col min="4" max="4" width="15.28515625" style="50" customWidth="1"/>
    <col min="5" max="5" width="25.28515625" style="51" customWidth="1"/>
    <col min="6" max="6" width="49.5703125" style="137" customWidth="1"/>
    <col min="7" max="38" width="8.85546875" style="137"/>
    <col min="39" max="16384" width="8.85546875" style="1"/>
  </cols>
  <sheetData>
    <row r="1" spans="1:38" x14ac:dyDescent="0.3">
      <c r="A1" s="105" t="s">
        <v>92</v>
      </c>
      <c r="B1" s="105"/>
      <c r="C1" s="105"/>
      <c r="D1" s="105"/>
      <c r="E1" s="106"/>
    </row>
    <row r="2" spans="1:38" x14ac:dyDescent="0.3">
      <c r="A2" s="107"/>
      <c r="B2" s="107"/>
      <c r="C2" s="107"/>
      <c r="D2" s="2"/>
      <c r="E2" s="3"/>
    </row>
    <row r="3" spans="1:38" x14ac:dyDescent="0.3">
      <c r="A3" s="108" t="s">
        <v>27</v>
      </c>
      <c r="B3" s="108"/>
      <c r="C3" s="108"/>
      <c r="D3" s="108"/>
      <c r="E3" s="109"/>
    </row>
    <row r="4" spans="1:38" x14ac:dyDescent="0.3">
      <c r="A4" s="85" t="s">
        <v>110</v>
      </c>
      <c r="B4" s="85"/>
      <c r="C4" s="85"/>
      <c r="D4" s="85"/>
      <c r="E4" s="86"/>
    </row>
    <row r="5" spans="1:38" ht="15.75" thickBot="1" x14ac:dyDescent="0.35">
      <c r="A5" s="89"/>
      <c r="B5" s="89"/>
      <c r="C5" s="89"/>
      <c r="D5" s="2"/>
      <c r="E5" s="3"/>
    </row>
    <row r="6" spans="1:38" ht="30.75" thickBot="1" x14ac:dyDescent="0.35">
      <c r="A6" s="110" t="s">
        <v>28</v>
      </c>
      <c r="B6" s="111"/>
      <c r="C6" s="112"/>
      <c r="D6" s="4" t="s">
        <v>47</v>
      </c>
      <c r="E6" s="5" t="s">
        <v>35</v>
      </c>
    </row>
    <row r="7" spans="1:38" ht="36" customHeight="1" thickBot="1" x14ac:dyDescent="0.35">
      <c r="A7" s="90" t="s">
        <v>90</v>
      </c>
      <c r="B7" s="91"/>
      <c r="C7" s="92"/>
      <c r="D7" s="6">
        <f>D8+D12+D15+D19+D24+D27+D30</f>
        <v>30</v>
      </c>
      <c r="E7" s="3"/>
    </row>
    <row r="8" spans="1:38" ht="22.5" customHeight="1" x14ac:dyDescent="0.3">
      <c r="A8" s="7" t="s">
        <v>14</v>
      </c>
      <c r="B8" s="93" t="s">
        <v>34</v>
      </c>
      <c r="C8" s="94"/>
      <c r="D8" s="8">
        <f>D9+D10+D11</f>
        <v>6</v>
      </c>
      <c r="E8" s="9" t="s">
        <v>36</v>
      </c>
    </row>
    <row r="9" spans="1:38" s="12" customFormat="1" ht="22.5" customHeight="1" x14ac:dyDescent="0.3">
      <c r="A9" s="95"/>
      <c r="B9" s="96" t="s">
        <v>93</v>
      </c>
      <c r="C9" s="97"/>
      <c r="D9" s="10">
        <v>2</v>
      </c>
      <c r="E9" s="11"/>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7"/>
      <c r="AJ9" s="137"/>
      <c r="AK9" s="137"/>
      <c r="AL9" s="137"/>
    </row>
    <row r="10" spans="1:38" s="12" customFormat="1" ht="28.5" customHeight="1" x14ac:dyDescent="0.3">
      <c r="A10" s="95"/>
      <c r="B10" s="96" t="s">
        <v>94</v>
      </c>
      <c r="C10" s="97"/>
      <c r="D10" s="10">
        <v>2</v>
      </c>
      <c r="E10" s="11"/>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row>
    <row r="11" spans="1:38" s="12" customFormat="1" ht="33" customHeight="1" x14ac:dyDescent="0.3">
      <c r="A11" s="39"/>
      <c r="B11" s="96" t="s">
        <v>74</v>
      </c>
      <c r="C11" s="97"/>
      <c r="D11" s="10">
        <v>2</v>
      </c>
      <c r="E11" s="11"/>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row>
    <row r="12" spans="1:38" ht="20.25" customHeight="1" x14ac:dyDescent="0.3">
      <c r="A12" s="13" t="s">
        <v>15</v>
      </c>
      <c r="B12" s="75" t="s">
        <v>29</v>
      </c>
      <c r="C12" s="76"/>
      <c r="D12" s="62">
        <f>D13+D14</f>
        <v>6</v>
      </c>
      <c r="E12" s="14" t="s">
        <v>36</v>
      </c>
    </row>
    <row r="13" spans="1:38" ht="18" customHeight="1" x14ac:dyDescent="0.3">
      <c r="A13" s="15"/>
      <c r="B13" s="100" t="s">
        <v>50</v>
      </c>
      <c r="C13" s="101"/>
      <c r="D13" s="26">
        <v>3</v>
      </c>
      <c r="E13" s="16"/>
    </row>
    <row r="14" spans="1:38" ht="45.75" customHeight="1" x14ac:dyDescent="0.3">
      <c r="A14" s="52"/>
      <c r="B14" s="100" t="s">
        <v>77</v>
      </c>
      <c r="C14" s="101"/>
      <c r="D14" s="10">
        <v>3</v>
      </c>
      <c r="E14" s="17"/>
    </row>
    <row r="15" spans="1:38" ht="15" customHeight="1" x14ac:dyDescent="0.3">
      <c r="A15" s="13" t="s">
        <v>67</v>
      </c>
      <c r="B15" s="75" t="s">
        <v>119</v>
      </c>
      <c r="C15" s="76"/>
      <c r="D15" s="21">
        <v>4</v>
      </c>
      <c r="E15" s="14" t="s">
        <v>36</v>
      </c>
    </row>
    <row r="16" spans="1:38" x14ac:dyDescent="0.3">
      <c r="A16" s="74"/>
      <c r="B16" s="100" t="s">
        <v>122</v>
      </c>
      <c r="C16" s="101"/>
      <c r="D16" s="10">
        <v>2</v>
      </c>
      <c r="E16" s="17"/>
    </row>
    <row r="17" spans="1:38" x14ac:dyDescent="0.3">
      <c r="A17" s="74"/>
      <c r="B17" s="100" t="s">
        <v>120</v>
      </c>
      <c r="C17" s="101"/>
      <c r="D17" s="10">
        <v>1</v>
      </c>
      <c r="E17" s="17"/>
    </row>
    <row r="18" spans="1:38" x14ac:dyDescent="0.3">
      <c r="A18" s="74"/>
      <c r="B18" s="135" t="s">
        <v>121</v>
      </c>
      <c r="C18" s="136"/>
      <c r="D18" s="10">
        <v>1</v>
      </c>
      <c r="E18" s="17"/>
    </row>
    <row r="19" spans="1:38" ht="21" customHeight="1" x14ac:dyDescent="0.3">
      <c r="A19" s="13" t="s">
        <v>68</v>
      </c>
      <c r="B19" s="75" t="s">
        <v>66</v>
      </c>
      <c r="C19" s="76"/>
      <c r="D19" s="19">
        <v>7</v>
      </c>
      <c r="E19" s="20" t="s">
        <v>37</v>
      </c>
    </row>
    <row r="20" spans="1:38" s="12" customFormat="1" ht="17.25" customHeight="1" x14ac:dyDescent="0.3">
      <c r="A20" s="87"/>
      <c r="B20" s="96" t="s">
        <v>106</v>
      </c>
      <c r="C20" s="97"/>
      <c r="D20" s="10">
        <v>4</v>
      </c>
      <c r="E20" s="11"/>
      <c r="F20" s="137"/>
      <c r="G20" s="137"/>
      <c r="H20" s="137"/>
      <c r="I20" s="137"/>
      <c r="J20" s="137"/>
      <c r="K20" s="137"/>
      <c r="L20" s="137"/>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137"/>
      <c r="AJ20" s="137"/>
      <c r="AK20" s="137"/>
      <c r="AL20" s="137"/>
    </row>
    <row r="21" spans="1:38" s="12" customFormat="1" ht="17.25" customHeight="1" x14ac:dyDescent="0.3">
      <c r="A21" s="95"/>
      <c r="B21" s="96" t="s">
        <v>109</v>
      </c>
      <c r="C21" s="97"/>
      <c r="D21" s="10">
        <v>5</v>
      </c>
      <c r="E21" s="11"/>
      <c r="F21" s="137"/>
      <c r="G21" s="137"/>
      <c r="H21" s="137"/>
      <c r="I21" s="137"/>
      <c r="J21" s="137"/>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7"/>
      <c r="AJ21" s="137"/>
      <c r="AK21" s="137"/>
      <c r="AL21" s="137"/>
    </row>
    <row r="22" spans="1:38" s="12" customFormat="1" ht="18" customHeight="1" x14ac:dyDescent="0.3">
      <c r="A22" s="95"/>
      <c r="B22" s="96" t="s">
        <v>107</v>
      </c>
      <c r="C22" s="97"/>
      <c r="D22" s="10">
        <v>6</v>
      </c>
      <c r="E22" s="11"/>
      <c r="F22" s="137"/>
      <c r="G22" s="137"/>
      <c r="H22" s="137"/>
      <c r="I22" s="137"/>
      <c r="J22" s="137"/>
      <c r="K22" s="137"/>
      <c r="L22" s="137"/>
      <c r="M22" s="137"/>
      <c r="N22" s="137"/>
      <c r="O22" s="137"/>
      <c r="P22" s="137"/>
      <c r="Q22" s="137"/>
      <c r="R22" s="137"/>
      <c r="S22" s="137"/>
      <c r="T22" s="137"/>
      <c r="U22" s="137"/>
      <c r="V22" s="137"/>
      <c r="W22" s="137"/>
      <c r="X22" s="137"/>
      <c r="Y22" s="137"/>
      <c r="Z22" s="137"/>
      <c r="AA22" s="137"/>
      <c r="AB22" s="137"/>
      <c r="AC22" s="137"/>
      <c r="AD22" s="137"/>
      <c r="AE22" s="137"/>
      <c r="AF22" s="137"/>
      <c r="AG22" s="137"/>
      <c r="AH22" s="137"/>
      <c r="AI22" s="137"/>
      <c r="AJ22" s="137"/>
      <c r="AK22" s="137"/>
      <c r="AL22" s="137"/>
    </row>
    <row r="23" spans="1:38" s="12" customFormat="1" ht="17.25" customHeight="1" x14ac:dyDescent="0.3">
      <c r="A23" s="39"/>
      <c r="B23" s="96" t="s">
        <v>108</v>
      </c>
      <c r="C23" s="97"/>
      <c r="D23" s="10">
        <v>7</v>
      </c>
      <c r="E23" s="11"/>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row>
    <row r="24" spans="1:38" s="12" customFormat="1" ht="35.25" customHeight="1" x14ac:dyDescent="0.3">
      <c r="A24" s="21" t="s">
        <v>69</v>
      </c>
      <c r="B24" s="75" t="s">
        <v>75</v>
      </c>
      <c r="C24" s="76"/>
      <c r="D24" s="19">
        <v>2</v>
      </c>
      <c r="E24" s="20" t="s">
        <v>37</v>
      </c>
      <c r="F24" s="137"/>
      <c r="G24" s="137"/>
      <c r="H24" s="137"/>
      <c r="I24" s="137"/>
      <c r="J24" s="137"/>
      <c r="K24" s="137"/>
      <c r="L24" s="137"/>
      <c r="M24" s="137"/>
      <c r="N24" s="137"/>
      <c r="O24" s="137"/>
      <c r="P24" s="137"/>
      <c r="Q24" s="137"/>
      <c r="R24" s="137"/>
      <c r="S24" s="137"/>
      <c r="T24" s="137"/>
      <c r="U24" s="137"/>
      <c r="V24" s="137"/>
      <c r="W24" s="137"/>
      <c r="X24" s="137"/>
      <c r="Y24" s="137"/>
      <c r="Z24" s="137"/>
      <c r="AA24" s="137"/>
      <c r="AB24" s="137"/>
      <c r="AC24" s="137"/>
      <c r="AD24" s="137"/>
      <c r="AE24" s="137"/>
      <c r="AF24" s="137"/>
      <c r="AG24" s="137"/>
      <c r="AH24" s="137"/>
      <c r="AI24" s="137"/>
      <c r="AJ24" s="137"/>
      <c r="AK24" s="137"/>
      <c r="AL24" s="137"/>
    </row>
    <row r="25" spans="1:38" s="12" customFormat="1" ht="30" customHeight="1" x14ac:dyDescent="0.3">
      <c r="A25" s="87"/>
      <c r="B25" s="96" t="s">
        <v>98</v>
      </c>
      <c r="C25" s="97"/>
      <c r="D25" s="10">
        <v>1</v>
      </c>
      <c r="E25" s="11"/>
      <c r="F25" s="137"/>
      <c r="G25" s="137"/>
      <c r="H25" s="137"/>
      <c r="I25" s="137"/>
      <c r="J25" s="137"/>
      <c r="K25" s="137"/>
      <c r="L25" s="137"/>
      <c r="M25" s="137"/>
      <c r="N25" s="137"/>
      <c r="O25" s="137"/>
      <c r="P25" s="137"/>
      <c r="Q25" s="137"/>
      <c r="R25" s="137"/>
      <c r="S25" s="137"/>
      <c r="T25" s="137"/>
      <c r="U25" s="137"/>
      <c r="V25" s="137"/>
      <c r="W25" s="137"/>
      <c r="X25" s="137"/>
      <c r="Y25" s="137"/>
      <c r="Z25" s="137"/>
      <c r="AA25" s="137"/>
      <c r="AB25" s="137"/>
      <c r="AC25" s="137"/>
      <c r="AD25" s="137"/>
      <c r="AE25" s="137"/>
      <c r="AF25" s="137"/>
      <c r="AG25" s="137"/>
      <c r="AH25" s="137"/>
      <c r="AI25" s="137"/>
      <c r="AJ25" s="137"/>
      <c r="AK25" s="137"/>
      <c r="AL25" s="137"/>
    </row>
    <row r="26" spans="1:38" s="12" customFormat="1" ht="30" customHeight="1" x14ac:dyDescent="0.3">
      <c r="A26" s="88"/>
      <c r="B26" s="96" t="s">
        <v>99</v>
      </c>
      <c r="C26" s="97"/>
      <c r="D26" s="10">
        <v>2</v>
      </c>
      <c r="E26" s="11"/>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37"/>
      <c r="AL26" s="137"/>
    </row>
    <row r="27" spans="1:38" s="12" customFormat="1" ht="30.75" customHeight="1" x14ac:dyDescent="0.3">
      <c r="A27" s="21" t="s">
        <v>70</v>
      </c>
      <c r="B27" s="75" t="s">
        <v>76</v>
      </c>
      <c r="C27" s="76"/>
      <c r="D27" s="19">
        <f>D28+D29</f>
        <v>2</v>
      </c>
      <c r="E27" s="20" t="s">
        <v>36</v>
      </c>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J27" s="137"/>
      <c r="AK27" s="137"/>
      <c r="AL27" s="137"/>
    </row>
    <row r="28" spans="1:38" s="12" customFormat="1" ht="42.75" customHeight="1" x14ac:dyDescent="0.3">
      <c r="A28" s="125"/>
      <c r="B28" s="96" t="s">
        <v>95</v>
      </c>
      <c r="C28" s="97"/>
      <c r="D28" s="10">
        <v>1</v>
      </c>
      <c r="E28" s="11"/>
      <c r="F28" s="137"/>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137"/>
      <c r="AJ28" s="137"/>
      <c r="AK28" s="137"/>
      <c r="AL28" s="137"/>
    </row>
    <row r="29" spans="1:38" s="12" customFormat="1" ht="30.75" customHeight="1" x14ac:dyDescent="0.3">
      <c r="A29" s="126"/>
      <c r="B29" s="96" t="s">
        <v>96</v>
      </c>
      <c r="C29" s="97"/>
      <c r="D29" s="10">
        <v>1</v>
      </c>
      <c r="E29" s="11"/>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137"/>
      <c r="AJ29" s="137"/>
      <c r="AK29" s="137"/>
      <c r="AL29" s="137"/>
    </row>
    <row r="30" spans="1:38" s="12" customFormat="1" ht="29.25" customHeight="1" x14ac:dyDescent="0.3">
      <c r="A30" s="21" t="s">
        <v>123</v>
      </c>
      <c r="B30" s="75" t="s">
        <v>48</v>
      </c>
      <c r="C30" s="76"/>
      <c r="D30" s="19">
        <v>3</v>
      </c>
      <c r="E30" s="20" t="s">
        <v>37</v>
      </c>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137"/>
      <c r="AL30" s="137"/>
    </row>
    <row r="31" spans="1:38" s="12" customFormat="1" ht="32.25" customHeight="1" x14ac:dyDescent="0.3">
      <c r="A31" s="22"/>
      <c r="B31" s="96" t="s">
        <v>100</v>
      </c>
      <c r="C31" s="97"/>
      <c r="D31" s="10">
        <v>1</v>
      </c>
      <c r="E31" s="65"/>
      <c r="F31" s="137"/>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37"/>
      <c r="AL31" s="137"/>
    </row>
    <row r="32" spans="1:38" s="12" customFormat="1" ht="30" customHeight="1" x14ac:dyDescent="0.3">
      <c r="A32" s="22"/>
      <c r="B32" s="96" t="s">
        <v>101</v>
      </c>
      <c r="C32" s="97"/>
      <c r="D32" s="63">
        <v>2</v>
      </c>
      <c r="E32" s="64"/>
      <c r="F32" s="138"/>
      <c r="G32" s="139"/>
      <c r="H32" s="140"/>
      <c r="I32" s="141"/>
      <c r="J32" s="142"/>
      <c r="K32" s="139"/>
      <c r="L32" s="140"/>
      <c r="M32" s="141"/>
      <c r="N32" s="142"/>
      <c r="O32" s="139"/>
      <c r="P32" s="140"/>
      <c r="Q32" s="141"/>
      <c r="R32" s="142"/>
      <c r="S32" s="139"/>
      <c r="T32" s="140"/>
      <c r="U32" s="141"/>
      <c r="V32" s="142"/>
      <c r="W32" s="139"/>
      <c r="X32" s="140"/>
      <c r="Y32" s="141"/>
      <c r="Z32" s="142"/>
      <c r="AA32" s="139"/>
      <c r="AB32" s="140"/>
      <c r="AC32" s="141"/>
      <c r="AD32" s="142"/>
      <c r="AE32" s="139"/>
      <c r="AF32" s="140"/>
      <c r="AG32" s="141"/>
      <c r="AH32" s="142"/>
      <c r="AI32" s="139"/>
      <c r="AJ32" s="140"/>
      <c r="AK32" s="141"/>
      <c r="AL32" s="146"/>
    </row>
    <row r="33" spans="1:38" s="12" customFormat="1" ht="31.5" customHeight="1" thickBot="1" x14ac:dyDescent="0.35">
      <c r="A33" s="22"/>
      <c r="B33" s="96" t="s">
        <v>102</v>
      </c>
      <c r="C33" s="97"/>
      <c r="D33" s="61">
        <v>3</v>
      </c>
      <c r="E33" s="66"/>
      <c r="F33" s="143"/>
      <c r="G33" s="143"/>
      <c r="H33" s="144"/>
      <c r="I33" s="145"/>
      <c r="J33" s="143"/>
      <c r="K33" s="143"/>
      <c r="L33" s="144"/>
      <c r="M33" s="145"/>
      <c r="N33" s="143"/>
      <c r="O33" s="143"/>
      <c r="P33" s="144"/>
      <c r="Q33" s="145"/>
      <c r="R33" s="143"/>
      <c r="S33" s="143"/>
      <c r="T33" s="144"/>
      <c r="U33" s="145"/>
      <c r="V33" s="143"/>
      <c r="W33" s="143"/>
      <c r="X33" s="144"/>
      <c r="Y33" s="145"/>
      <c r="Z33" s="143"/>
      <c r="AA33" s="143"/>
      <c r="AB33" s="144"/>
      <c r="AC33" s="145"/>
      <c r="AD33" s="143"/>
      <c r="AE33" s="143"/>
      <c r="AF33" s="144"/>
      <c r="AG33" s="145"/>
      <c r="AH33" s="143"/>
      <c r="AI33" s="143"/>
      <c r="AJ33" s="144"/>
      <c r="AK33" s="145"/>
      <c r="AL33" s="143"/>
    </row>
    <row r="34" spans="1:38" ht="30" customHeight="1" x14ac:dyDescent="0.3">
      <c r="A34" s="23" t="s">
        <v>16</v>
      </c>
      <c r="B34" s="98" t="s">
        <v>79</v>
      </c>
      <c r="C34" s="99"/>
      <c r="D34" s="24">
        <f>SUM(D35+D39+D44+D49+D52+D55+D59)</f>
        <v>30</v>
      </c>
      <c r="E34" s="25"/>
    </row>
    <row r="35" spans="1:38" s="12" customFormat="1" ht="30.75" customHeight="1" x14ac:dyDescent="0.3">
      <c r="A35" s="13" t="s">
        <v>17</v>
      </c>
      <c r="B35" s="75" t="s">
        <v>51</v>
      </c>
      <c r="C35" s="76"/>
      <c r="D35" s="19">
        <f>D36+D37+D38</f>
        <v>6</v>
      </c>
      <c r="E35" s="20" t="s">
        <v>36</v>
      </c>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137"/>
      <c r="AJ35" s="137"/>
      <c r="AK35" s="137"/>
      <c r="AL35" s="137"/>
    </row>
    <row r="36" spans="1:38" s="12" customFormat="1" ht="17.25" customHeight="1" x14ac:dyDescent="0.3">
      <c r="A36" s="87"/>
      <c r="B36" s="96" t="s">
        <v>49</v>
      </c>
      <c r="C36" s="97"/>
      <c r="D36" s="26">
        <v>2</v>
      </c>
      <c r="E36" s="11"/>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7"/>
      <c r="AJ36" s="137"/>
      <c r="AK36" s="137"/>
      <c r="AL36" s="137"/>
    </row>
    <row r="37" spans="1:38" s="12" customFormat="1" ht="30" customHeight="1" x14ac:dyDescent="0.3">
      <c r="A37" s="95"/>
      <c r="B37" s="96" t="s">
        <v>52</v>
      </c>
      <c r="C37" s="97"/>
      <c r="D37" s="10">
        <v>2</v>
      </c>
      <c r="E37" s="11"/>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7"/>
      <c r="AI37" s="137"/>
      <c r="AJ37" s="137"/>
      <c r="AK37" s="137"/>
      <c r="AL37" s="137"/>
    </row>
    <row r="38" spans="1:38" s="12" customFormat="1" ht="30.75" customHeight="1" x14ac:dyDescent="0.3">
      <c r="A38" s="95"/>
      <c r="B38" s="100" t="s">
        <v>78</v>
      </c>
      <c r="C38" s="101"/>
      <c r="D38" s="26">
        <v>2</v>
      </c>
      <c r="E38" s="11"/>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137"/>
      <c r="AJ38" s="137"/>
      <c r="AK38" s="137"/>
      <c r="AL38" s="137"/>
    </row>
    <row r="39" spans="1:38" s="12" customFormat="1" ht="35.25" customHeight="1" x14ac:dyDescent="0.3">
      <c r="A39" s="59" t="s">
        <v>88</v>
      </c>
      <c r="B39" s="124" t="s">
        <v>111</v>
      </c>
      <c r="C39" s="124"/>
      <c r="D39" s="19">
        <v>4</v>
      </c>
      <c r="E39" s="20" t="s">
        <v>37</v>
      </c>
      <c r="F39" s="137"/>
      <c r="G39" s="137"/>
      <c r="H39" s="137"/>
      <c r="I39" s="137"/>
      <c r="J39" s="137"/>
      <c r="K39" s="137"/>
      <c r="L39" s="137"/>
      <c r="M39" s="137"/>
      <c r="N39" s="137"/>
      <c r="O39" s="137"/>
      <c r="P39" s="137"/>
      <c r="Q39" s="137"/>
      <c r="R39" s="137"/>
      <c r="S39" s="137"/>
      <c r="T39" s="137"/>
      <c r="U39" s="137"/>
      <c r="V39" s="137"/>
      <c r="W39" s="137"/>
      <c r="X39" s="137"/>
      <c r="Y39" s="137"/>
      <c r="Z39" s="137"/>
      <c r="AA39" s="137"/>
      <c r="AB39" s="137"/>
      <c r="AC39" s="137"/>
      <c r="AD39" s="137"/>
      <c r="AE39" s="137"/>
      <c r="AF39" s="137"/>
      <c r="AG39" s="137"/>
      <c r="AH39" s="137"/>
      <c r="AI39" s="137"/>
      <c r="AJ39" s="137"/>
      <c r="AK39" s="137"/>
      <c r="AL39" s="137"/>
    </row>
    <row r="40" spans="1:38" s="12" customFormat="1" ht="21" customHeight="1" x14ac:dyDescent="0.3">
      <c r="A40" s="39"/>
      <c r="B40" s="100" t="s">
        <v>6</v>
      </c>
      <c r="C40" s="101"/>
      <c r="D40" s="26">
        <v>1</v>
      </c>
      <c r="E40" s="11"/>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137"/>
      <c r="AF40" s="137"/>
      <c r="AG40" s="137"/>
      <c r="AH40" s="137"/>
      <c r="AI40" s="137"/>
      <c r="AJ40" s="137"/>
      <c r="AK40" s="137"/>
      <c r="AL40" s="137"/>
    </row>
    <row r="41" spans="1:38" s="12" customFormat="1" ht="21" customHeight="1" x14ac:dyDescent="0.3">
      <c r="A41" s="39"/>
      <c r="B41" s="100" t="s">
        <v>7</v>
      </c>
      <c r="C41" s="101"/>
      <c r="D41" s="26">
        <v>2</v>
      </c>
      <c r="E41" s="11"/>
      <c r="F41" s="137"/>
      <c r="G41" s="137"/>
      <c r="H41" s="137"/>
      <c r="I41" s="137"/>
      <c r="J41" s="137"/>
      <c r="K41" s="137"/>
      <c r="L41" s="137"/>
      <c r="M41" s="137"/>
      <c r="N41" s="137"/>
      <c r="O41" s="137"/>
      <c r="P41" s="137"/>
      <c r="Q41" s="137"/>
      <c r="R41" s="137"/>
      <c r="S41" s="137"/>
      <c r="T41" s="137"/>
      <c r="U41" s="137"/>
      <c r="V41" s="137"/>
      <c r="W41" s="137"/>
      <c r="X41" s="137"/>
      <c r="Y41" s="137"/>
      <c r="Z41" s="137"/>
      <c r="AA41" s="137"/>
      <c r="AB41" s="137"/>
      <c r="AC41" s="137"/>
      <c r="AD41" s="137"/>
      <c r="AE41" s="137"/>
      <c r="AF41" s="137"/>
      <c r="AG41" s="137"/>
      <c r="AH41" s="137"/>
      <c r="AI41" s="137"/>
      <c r="AJ41" s="137"/>
      <c r="AK41" s="137"/>
      <c r="AL41" s="137"/>
    </row>
    <row r="42" spans="1:38" s="12" customFormat="1" ht="21" customHeight="1" x14ac:dyDescent="0.3">
      <c r="A42" s="39"/>
      <c r="B42" s="100" t="s">
        <v>8</v>
      </c>
      <c r="C42" s="101"/>
      <c r="D42" s="26">
        <v>3</v>
      </c>
      <c r="E42" s="11"/>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c r="AK42" s="137"/>
      <c r="AL42" s="137"/>
    </row>
    <row r="43" spans="1:38" s="12" customFormat="1" ht="19.5" customHeight="1" x14ac:dyDescent="0.3">
      <c r="A43" s="39"/>
      <c r="B43" s="100" t="s">
        <v>9</v>
      </c>
      <c r="C43" s="101"/>
      <c r="D43" s="26">
        <v>4</v>
      </c>
      <c r="E43" s="11"/>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7"/>
      <c r="AJ43" s="137"/>
      <c r="AK43" s="137"/>
      <c r="AL43" s="137"/>
    </row>
    <row r="44" spans="1:38" s="12" customFormat="1" ht="35.25" customHeight="1" x14ac:dyDescent="0.3">
      <c r="A44" s="59" t="s">
        <v>89</v>
      </c>
      <c r="B44" s="124" t="s">
        <v>112</v>
      </c>
      <c r="C44" s="124"/>
      <c r="D44" s="19">
        <v>7</v>
      </c>
      <c r="E44" s="20" t="s">
        <v>37</v>
      </c>
      <c r="F44" s="137"/>
      <c r="G44" s="137"/>
      <c r="H44" s="137"/>
      <c r="I44" s="137"/>
      <c r="J44" s="137"/>
      <c r="K44" s="137"/>
      <c r="L44" s="137"/>
      <c r="M44" s="137"/>
      <c r="N44" s="137"/>
      <c r="O44" s="137"/>
      <c r="P44" s="137"/>
      <c r="Q44" s="137"/>
      <c r="R44" s="137"/>
      <c r="S44" s="137"/>
      <c r="T44" s="137"/>
      <c r="U44" s="137"/>
      <c r="V44" s="137"/>
      <c r="W44" s="137"/>
      <c r="X44" s="137"/>
      <c r="Y44" s="137"/>
      <c r="Z44" s="137"/>
      <c r="AA44" s="137"/>
      <c r="AB44" s="137"/>
      <c r="AC44" s="137"/>
      <c r="AD44" s="137"/>
      <c r="AE44" s="137"/>
      <c r="AF44" s="137"/>
      <c r="AG44" s="137"/>
      <c r="AH44" s="137"/>
      <c r="AI44" s="137"/>
      <c r="AJ44" s="137"/>
      <c r="AK44" s="137"/>
      <c r="AL44" s="137"/>
    </row>
    <row r="45" spans="1:38" s="12" customFormat="1" ht="21" customHeight="1" x14ac:dyDescent="0.3">
      <c r="A45" s="39"/>
      <c r="B45" s="100" t="s">
        <v>10</v>
      </c>
      <c r="C45" s="101"/>
      <c r="D45" s="26">
        <v>1</v>
      </c>
      <c r="E45" s="11"/>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137"/>
      <c r="AJ45" s="137"/>
      <c r="AK45" s="137"/>
      <c r="AL45" s="137"/>
    </row>
    <row r="46" spans="1:38" s="12" customFormat="1" ht="21" customHeight="1" x14ac:dyDescent="0.3">
      <c r="A46" s="39"/>
      <c r="B46" s="100" t="s">
        <v>11</v>
      </c>
      <c r="C46" s="101"/>
      <c r="D46" s="26">
        <v>2</v>
      </c>
      <c r="E46" s="11"/>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7"/>
      <c r="AJ46" s="137"/>
      <c r="AK46" s="137"/>
      <c r="AL46" s="137"/>
    </row>
    <row r="47" spans="1:38" s="12" customFormat="1" ht="21" customHeight="1" x14ac:dyDescent="0.3">
      <c r="A47" s="39"/>
      <c r="B47" s="100" t="s">
        <v>12</v>
      </c>
      <c r="C47" s="101"/>
      <c r="D47" s="26">
        <v>3</v>
      </c>
      <c r="E47" s="11"/>
      <c r="F47" s="137"/>
      <c r="G47" s="137"/>
      <c r="H47" s="137"/>
      <c r="I47" s="137"/>
      <c r="J47" s="137"/>
      <c r="K47" s="137"/>
      <c r="L47" s="137"/>
      <c r="M47" s="137"/>
      <c r="N47" s="137"/>
      <c r="O47" s="137"/>
      <c r="P47" s="137"/>
      <c r="Q47" s="137"/>
      <c r="R47" s="137"/>
      <c r="S47" s="137"/>
      <c r="T47" s="137"/>
      <c r="U47" s="137"/>
      <c r="V47" s="137"/>
      <c r="W47" s="137"/>
      <c r="X47" s="137"/>
      <c r="Y47" s="137"/>
      <c r="Z47" s="137"/>
      <c r="AA47" s="137"/>
      <c r="AB47" s="137"/>
      <c r="AC47" s="137"/>
      <c r="AD47" s="137"/>
      <c r="AE47" s="137"/>
      <c r="AF47" s="137"/>
      <c r="AG47" s="137"/>
      <c r="AH47" s="137"/>
      <c r="AI47" s="137"/>
      <c r="AJ47" s="137"/>
      <c r="AK47" s="137"/>
      <c r="AL47" s="137"/>
    </row>
    <row r="48" spans="1:38" s="12" customFormat="1" ht="19.5" customHeight="1" x14ac:dyDescent="0.3">
      <c r="A48" s="39"/>
      <c r="B48" s="100" t="s">
        <v>13</v>
      </c>
      <c r="C48" s="101"/>
      <c r="D48" s="26">
        <v>7</v>
      </c>
      <c r="E48" s="11"/>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7"/>
      <c r="AI48" s="137"/>
      <c r="AJ48" s="137"/>
      <c r="AK48" s="137"/>
      <c r="AL48" s="137"/>
    </row>
    <row r="49" spans="1:38" s="12" customFormat="1" ht="31.5" customHeight="1" x14ac:dyDescent="0.3">
      <c r="A49" s="13" t="s">
        <v>18</v>
      </c>
      <c r="B49" s="75" t="s">
        <v>118</v>
      </c>
      <c r="C49" s="76"/>
      <c r="D49" s="19">
        <f>D50+D51</f>
        <v>4</v>
      </c>
      <c r="E49" s="20" t="s">
        <v>36</v>
      </c>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137"/>
      <c r="AJ49" s="137"/>
      <c r="AK49" s="137"/>
      <c r="AL49" s="137"/>
    </row>
    <row r="50" spans="1:38" ht="45.75" customHeight="1" x14ac:dyDescent="0.3">
      <c r="A50" s="87"/>
      <c r="B50" s="96" t="s">
        <v>116</v>
      </c>
      <c r="C50" s="97"/>
      <c r="D50" s="10">
        <v>2</v>
      </c>
      <c r="E50" s="27"/>
    </row>
    <row r="51" spans="1:38" ht="22.5" customHeight="1" x14ac:dyDescent="0.3">
      <c r="A51" s="95"/>
      <c r="B51" s="96" t="s">
        <v>117</v>
      </c>
      <c r="C51" s="97"/>
      <c r="D51" s="10">
        <v>2</v>
      </c>
      <c r="E51" s="73"/>
    </row>
    <row r="52" spans="1:38" ht="24" customHeight="1" x14ac:dyDescent="0.3">
      <c r="A52" s="13" t="s">
        <v>19</v>
      </c>
      <c r="B52" s="75" t="s">
        <v>30</v>
      </c>
      <c r="C52" s="76"/>
      <c r="D52" s="19">
        <v>2</v>
      </c>
      <c r="E52" s="20" t="s">
        <v>37</v>
      </c>
    </row>
    <row r="53" spans="1:38" ht="36" customHeight="1" x14ac:dyDescent="0.3">
      <c r="A53" s="87"/>
      <c r="B53" s="96" t="s">
        <v>113</v>
      </c>
      <c r="C53" s="97"/>
      <c r="D53" s="26">
        <v>2</v>
      </c>
      <c r="E53" s="30"/>
    </row>
    <row r="54" spans="1:38" ht="32.25" customHeight="1" x14ac:dyDescent="0.3">
      <c r="A54" s="95"/>
      <c r="B54" s="96" t="s">
        <v>114</v>
      </c>
      <c r="C54" s="97"/>
      <c r="D54" s="26">
        <v>0</v>
      </c>
      <c r="E54" s="31"/>
    </row>
    <row r="55" spans="1:38" ht="21.75" customHeight="1" x14ac:dyDescent="0.3">
      <c r="A55" s="29" t="s">
        <v>20</v>
      </c>
      <c r="B55" s="75" t="s">
        <v>40</v>
      </c>
      <c r="C55" s="76"/>
      <c r="D55" s="19">
        <f>D56+D57+D58</f>
        <v>6</v>
      </c>
      <c r="E55" s="20" t="s">
        <v>36</v>
      </c>
    </row>
    <row r="56" spans="1:38" ht="24" customHeight="1" x14ac:dyDescent="0.3">
      <c r="A56" s="115"/>
      <c r="B56" s="96" t="s">
        <v>115</v>
      </c>
      <c r="C56" s="97"/>
      <c r="D56" s="10">
        <v>2</v>
      </c>
    </row>
    <row r="57" spans="1:38" ht="24" customHeight="1" x14ac:dyDescent="0.3">
      <c r="A57" s="116"/>
      <c r="B57" s="96" t="s">
        <v>33</v>
      </c>
      <c r="C57" s="97"/>
      <c r="D57" s="70">
        <v>2</v>
      </c>
      <c r="E57" s="27"/>
    </row>
    <row r="58" spans="1:38" ht="32.25" customHeight="1" x14ac:dyDescent="0.3">
      <c r="A58" s="117"/>
      <c r="B58" s="96" t="s">
        <v>38</v>
      </c>
      <c r="C58" s="97"/>
      <c r="D58" s="10">
        <v>2</v>
      </c>
      <c r="E58" s="20"/>
    </row>
    <row r="59" spans="1:38" ht="31.5" customHeight="1" x14ac:dyDescent="0.3">
      <c r="A59" s="13" t="s">
        <v>83</v>
      </c>
      <c r="B59" s="75" t="s">
        <v>46</v>
      </c>
      <c r="C59" s="76"/>
      <c r="D59" s="71">
        <v>1</v>
      </c>
      <c r="E59" s="72" t="s">
        <v>80</v>
      </c>
    </row>
    <row r="60" spans="1:38" ht="31.5" customHeight="1" x14ac:dyDescent="0.3">
      <c r="A60" s="102"/>
      <c r="B60" s="100" t="s">
        <v>81</v>
      </c>
      <c r="C60" s="101"/>
      <c r="D60" s="26">
        <v>0</v>
      </c>
      <c r="E60" s="27"/>
    </row>
    <row r="61" spans="1:38" ht="30" customHeight="1" thickBot="1" x14ac:dyDescent="0.35">
      <c r="A61" s="104"/>
      <c r="B61" s="113" t="s">
        <v>82</v>
      </c>
      <c r="C61" s="114"/>
      <c r="D61" s="32">
        <v>1</v>
      </c>
      <c r="E61" s="33"/>
    </row>
    <row r="62" spans="1:38" ht="30" customHeight="1" x14ac:dyDescent="0.3">
      <c r="A62" s="34" t="s">
        <v>21</v>
      </c>
      <c r="B62" s="122" t="s">
        <v>84</v>
      </c>
      <c r="C62" s="123"/>
      <c r="D62" s="24">
        <f>D63+D66+D69+D74+D77+D80</f>
        <v>30</v>
      </c>
      <c r="E62" s="18"/>
    </row>
    <row r="63" spans="1:38" ht="22.5" customHeight="1" x14ac:dyDescent="0.3">
      <c r="A63" s="13" t="s">
        <v>22</v>
      </c>
      <c r="B63" s="75" t="s">
        <v>32</v>
      </c>
      <c r="C63" s="76"/>
      <c r="D63" s="67">
        <f>D64+D65</f>
        <v>6</v>
      </c>
      <c r="E63" s="20" t="s">
        <v>36</v>
      </c>
    </row>
    <row r="64" spans="1:38" ht="28.5" customHeight="1" x14ac:dyDescent="0.3">
      <c r="A64" s="129"/>
      <c r="B64" s="96" t="s">
        <v>53</v>
      </c>
      <c r="C64" s="97"/>
      <c r="D64" s="10">
        <v>3</v>
      </c>
      <c r="E64" s="18"/>
    </row>
    <row r="65" spans="1:5" ht="33" customHeight="1" x14ac:dyDescent="0.3">
      <c r="A65" s="130"/>
      <c r="B65" s="96" t="s">
        <v>54</v>
      </c>
      <c r="C65" s="97"/>
      <c r="D65" s="35">
        <v>3</v>
      </c>
      <c r="E65" s="18"/>
    </row>
    <row r="66" spans="1:5" ht="21.75" customHeight="1" x14ac:dyDescent="0.3">
      <c r="A66" s="13" t="s">
        <v>23</v>
      </c>
      <c r="B66" s="75" t="s">
        <v>55</v>
      </c>
      <c r="C66" s="76"/>
      <c r="D66" s="19">
        <f>SUM(D67:D68)</f>
        <v>6</v>
      </c>
      <c r="E66" s="20" t="s">
        <v>36</v>
      </c>
    </row>
    <row r="67" spans="1:5" ht="18" customHeight="1" x14ac:dyDescent="0.3">
      <c r="A67" s="131"/>
      <c r="B67" s="83" t="s">
        <v>105</v>
      </c>
      <c r="C67" s="84"/>
      <c r="D67" s="26">
        <v>3</v>
      </c>
      <c r="E67" s="27"/>
    </row>
    <row r="68" spans="1:5" ht="27.75" customHeight="1" x14ac:dyDescent="0.3">
      <c r="A68" s="132"/>
      <c r="B68" s="83" t="s">
        <v>71</v>
      </c>
      <c r="C68" s="84"/>
      <c r="D68" s="26">
        <v>3</v>
      </c>
      <c r="E68" s="28"/>
    </row>
    <row r="69" spans="1:5" ht="31.5" customHeight="1" x14ac:dyDescent="0.3">
      <c r="A69" s="36" t="s">
        <v>31</v>
      </c>
      <c r="B69" s="118" t="s">
        <v>39</v>
      </c>
      <c r="C69" s="119"/>
      <c r="D69" s="19">
        <f>D70+D71+D72+D73</f>
        <v>8</v>
      </c>
      <c r="E69" s="20" t="s">
        <v>36</v>
      </c>
    </row>
    <row r="70" spans="1:5" ht="22.5" customHeight="1" x14ac:dyDescent="0.3">
      <c r="A70" s="37"/>
      <c r="B70" s="100" t="s">
        <v>63</v>
      </c>
      <c r="C70" s="101"/>
      <c r="D70" s="10">
        <v>2</v>
      </c>
      <c r="E70" s="28"/>
    </row>
    <row r="71" spans="1:5" ht="34.5" customHeight="1" x14ac:dyDescent="0.3">
      <c r="A71" s="38"/>
      <c r="B71" s="120" t="s">
        <v>56</v>
      </c>
      <c r="C71" s="121"/>
      <c r="D71" s="58">
        <v>2</v>
      </c>
    </row>
    <row r="72" spans="1:5" ht="31.5" customHeight="1" x14ac:dyDescent="0.3">
      <c r="A72" s="38"/>
      <c r="B72" s="120" t="s">
        <v>1</v>
      </c>
      <c r="C72" s="121"/>
      <c r="D72" s="10">
        <v>2</v>
      </c>
      <c r="E72" s="17"/>
    </row>
    <row r="73" spans="1:5" ht="45" customHeight="1" x14ac:dyDescent="0.3">
      <c r="A73" s="39"/>
      <c r="B73" s="96" t="s">
        <v>0</v>
      </c>
      <c r="C73" s="97"/>
      <c r="D73" s="10">
        <v>2</v>
      </c>
      <c r="E73" s="18"/>
    </row>
    <row r="74" spans="1:5" ht="33" customHeight="1" x14ac:dyDescent="0.3">
      <c r="A74" s="40" t="s">
        <v>72</v>
      </c>
      <c r="B74" s="75" t="s">
        <v>41</v>
      </c>
      <c r="C74" s="76"/>
      <c r="D74" s="19">
        <f>D75+D76</f>
        <v>4</v>
      </c>
      <c r="E74" s="14" t="s">
        <v>36</v>
      </c>
    </row>
    <row r="75" spans="1:5" ht="29.25" customHeight="1" x14ac:dyDescent="0.3">
      <c r="A75" s="41"/>
      <c r="B75" s="96" t="s">
        <v>64</v>
      </c>
      <c r="C75" s="97"/>
      <c r="D75" s="10">
        <v>2</v>
      </c>
      <c r="E75" s="18"/>
    </row>
    <row r="76" spans="1:5" ht="33" customHeight="1" x14ac:dyDescent="0.3">
      <c r="A76" s="41"/>
      <c r="B76" s="96" t="s">
        <v>65</v>
      </c>
      <c r="C76" s="97"/>
      <c r="D76" s="10">
        <v>2</v>
      </c>
      <c r="E76" s="18"/>
    </row>
    <row r="77" spans="1:5" ht="19.5" customHeight="1" x14ac:dyDescent="0.3">
      <c r="A77" s="40" t="s">
        <v>73</v>
      </c>
      <c r="B77" s="75" t="s">
        <v>57</v>
      </c>
      <c r="C77" s="76"/>
      <c r="D77" s="19">
        <f>SUM(D78:D79)</f>
        <v>4</v>
      </c>
      <c r="E77" s="14" t="s">
        <v>36</v>
      </c>
    </row>
    <row r="78" spans="1:5" ht="21" customHeight="1" x14ac:dyDescent="0.3">
      <c r="A78" s="127"/>
      <c r="B78" s="100" t="s">
        <v>104</v>
      </c>
      <c r="C78" s="101"/>
      <c r="D78" s="42">
        <v>2</v>
      </c>
      <c r="E78" s="18"/>
    </row>
    <row r="79" spans="1:5" ht="21" customHeight="1" x14ac:dyDescent="0.3">
      <c r="A79" s="128"/>
      <c r="B79" s="100" t="s">
        <v>58</v>
      </c>
      <c r="C79" s="101"/>
      <c r="D79" s="43">
        <v>2</v>
      </c>
      <c r="E79" s="18"/>
    </row>
    <row r="80" spans="1:5" ht="20.25" customHeight="1" x14ac:dyDescent="0.3">
      <c r="A80" s="40" t="s">
        <v>97</v>
      </c>
      <c r="B80" s="75" t="s">
        <v>2</v>
      </c>
      <c r="C80" s="76"/>
      <c r="D80" s="19">
        <v>2</v>
      </c>
      <c r="E80" s="14" t="s">
        <v>37</v>
      </c>
    </row>
    <row r="81" spans="1:38" ht="29.25" customHeight="1" x14ac:dyDescent="0.3">
      <c r="A81" s="127"/>
      <c r="B81" s="96" t="s">
        <v>3</v>
      </c>
      <c r="C81" s="97"/>
      <c r="D81" s="42">
        <v>0</v>
      </c>
      <c r="E81" s="18"/>
    </row>
    <row r="82" spans="1:38" ht="30.75" customHeight="1" x14ac:dyDescent="0.3">
      <c r="A82" s="128"/>
      <c r="B82" s="96" t="s">
        <v>4</v>
      </c>
      <c r="C82" s="97"/>
      <c r="D82" s="43">
        <v>1</v>
      </c>
      <c r="E82" s="18"/>
    </row>
    <row r="83" spans="1:38" ht="33.75" customHeight="1" thickBot="1" x14ac:dyDescent="0.35">
      <c r="A83" s="128"/>
      <c r="B83" s="96" t="s">
        <v>5</v>
      </c>
      <c r="C83" s="97"/>
      <c r="D83" s="43">
        <v>2</v>
      </c>
      <c r="E83" s="18"/>
    </row>
    <row r="84" spans="1:38" ht="32.25" customHeight="1" x14ac:dyDescent="0.3">
      <c r="A84" s="44" t="s">
        <v>103</v>
      </c>
      <c r="B84" s="98" t="s">
        <v>91</v>
      </c>
      <c r="C84" s="99"/>
      <c r="D84" s="24">
        <f>D85+D88</f>
        <v>10</v>
      </c>
      <c r="E84" s="45"/>
    </row>
    <row r="85" spans="1:38" ht="20.25" customHeight="1" x14ac:dyDescent="0.3">
      <c r="A85" s="13" t="s">
        <v>24</v>
      </c>
      <c r="B85" s="75" t="s">
        <v>42</v>
      </c>
      <c r="C85" s="76"/>
      <c r="D85" s="19">
        <f>D86+D87</f>
        <v>3</v>
      </c>
      <c r="E85" s="14" t="s">
        <v>36</v>
      </c>
    </row>
    <row r="86" spans="1:38" ht="63" customHeight="1" x14ac:dyDescent="0.3">
      <c r="A86" s="87"/>
      <c r="B86" s="96" t="s">
        <v>59</v>
      </c>
      <c r="C86" s="97"/>
      <c r="D86" s="10">
        <v>1</v>
      </c>
      <c r="E86" s="46"/>
    </row>
    <row r="87" spans="1:38" ht="28.5" customHeight="1" x14ac:dyDescent="0.3">
      <c r="A87" s="88"/>
      <c r="B87" s="96" t="s">
        <v>60</v>
      </c>
      <c r="C87" s="97"/>
      <c r="D87" s="10">
        <v>2</v>
      </c>
      <c r="E87" s="46"/>
    </row>
    <row r="88" spans="1:38" ht="31.5" customHeight="1" x14ac:dyDescent="0.3">
      <c r="A88" s="21" t="s">
        <v>25</v>
      </c>
      <c r="B88" s="133" t="s">
        <v>61</v>
      </c>
      <c r="C88" s="134"/>
      <c r="D88" s="19">
        <f>D89+D90+D91+D92</f>
        <v>7</v>
      </c>
      <c r="E88" s="14" t="s">
        <v>36</v>
      </c>
    </row>
    <row r="89" spans="1:38" ht="30.75" customHeight="1" x14ac:dyDescent="0.3">
      <c r="A89" s="102"/>
      <c r="B89" s="96" t="s">
        <v>85</v>
      </c>
      <c r="C89" s="97"/>
      <c r="D89" s="26">
        <v>2</v>
      </c>
      <c r="E89" s="46"/>
    </row>
    <row r="90" spans="1:38" ht="31.5" customHeight="1" x14ac:dyDescent="0.3">
      <c r="A90" s="103"/>
      <c r="B90" s="96" t="s">
        <v>62</v>
      </c>
      <c r="C90" s="97"/>
      <c r="D90" s="26">
        <v>2</v>
      </c>
      <c r="E90" s="68"/>
    </row>
    <row r="91" spans="1:38" ht="30" customHeight="1" x14ac:dyDescent="0.3">
      <c r="A91" s="103"/>
      <c r="B91" s="96" t="s">
        <v>86</v>
      </c>
      <c r="C91" s="97"/>
      <c r="D91" s="26">
        <v>2</v>
      </c>
      <c r="E91" s="68"/>
    </row>
    <row r="92" spans="1:38" ht="32.25" customHeight="1" thickBot="1" x14ac:dyDescent="0.35">
      <c r="A92" s="104"/>
      <c r="B92" s="113" t="s">
        <v>87</v>
      </c>
      <c r="C92" s="114"/>
      <c r="D92" s="47">
        <v>1</v>
      </c>
      <c r="E92" s="69"/>
    </row>
    <row r="93" spans="1:38" ht="15" customHeight="1" x14ac:dyDescent="0.3">
      <c r="A93" s="53" t="s">
        <v>45</v>
      </c>
      <c r="B93" s="54"/>
      <c r="C93" s="54"/>
      <c r="D93" s="55"/>
      <c r="E93" s="60"/>
    </row>
    <row r="94" spans="1:38" ht="20.25" customHeight="1" x14ac:dyDescent="0.3">
      <c r="A94" s="77" t="s">
        <v>26</v>
      </c>
      <c r="B94" s="78"/>
      <c r="C94" s="78"/>
      <c r="D94" s="78"/>
      <c r="E94" s="79"/>
    </row>
    <row r="95" spans="1:38" s="12" customFormat="1" ht="15" customHeight="1" x14ac:dyDescent="0.3">
      <c r="A95" s="77" t="s">
        <v>43</v>
      </c>
      <c r="B95" s="78"/>
      <c r="C95" s="78"/>
      <c r="D95" s="78"/>
      <c r="E95" s="79"/>
      <c r="F95" s="137"/>
      <c r="G95" s="137"/>
      <c r="H95" s="137"/>
      <c r="I95" s="137"/>
      <c r="J95" s="137"/>
      <c r="K95" s="137"/>
      <c r="L95" s="137"/>
      <c r="M95" s="137"/>
      <c r="N95" s="137"/>
      <c r="O95" s="137"/>
      <c r="P95" s="137"/>
      <c r="Q95" s="137"/>
      <c r="R95" s="137"/>
      <c r="S95" s="137"/>
      <c r="T95" s="137"/>
      <c r="U95" s="137"/>
      <c r="V95" s="137"/>
      <c r="W95" s="137"/>
      <c r="X95" s="137"/>
      <c r="Y95" s="137"/>
      <c r="Z95" s="137"/>
      <c r="AA95" s="137"/>
      <c r="AB95" s="137"/>
      <c r="AC95" s="137"/>
      <c r="AD95" s="137"/>
      <c r="AE95" s="137"/>
      <c r="AF95" s="137"/>
      <c r="AG95" s="137"/>
      <c r="AH95" s="137"/>
      <c r="AI95" s="137"/>
      <c r="AJ95" s="137"/>
      <c r="AK95" s="137"/>
      <c r="AL95" s="137"/>
    </row>
    <row r="96" spans="1:38" s="12" customFormat="1" ht="15.75" customHeight="1" thickBot="1" x14ac:dyDescent="0.35">
      <c r="A96" s="80" t="s">
        <v>44</v>
      </c>
      <c r="B96" s="81"/>
      <c r="C96" s="81"/>
      <c r="D96" s="81"/>
      <c r="E96" s="82"/>
      <c r="F96" s="137"/>
      <c r="G96" s="137"/>
      <c r="H96" s="137"/>
      <c r="I96" s="137"/>
      <c r="J96" s="137"/>
      <c r="K96" s="137"/>
      <c r="L96" s="137"/>
      <c r="M96" s="137"/>
      <c r="N96" s="137"/>
      <c r="O96" s="137"/>
      <c r="P96" s="137"/>
      <c r="Q96" s="137"/>
      <c r="R96" s="137"/>
      <c r="S96" s="137"/>
      <c r="T96" s="137"/>
      <c r="U96" s="137"/>
      <c r="V96" s="137"/>
      <c r="W96" s="137"/>
      <c r="X96" s="137"/>
      <c r="Y96" s="137"/>
      <c r="Z96" s="137"/>
      <c r="AA96" s="137"/>
      <c r="AB96" s="137"/>
      <c r="AC96" s="137"/>
      <c r="AD96" s="137"/>
      <c r="AE96" s="137"/>
      <c r="AF96" s="137"/>
      <c r="AG96" s="137"/>
      <c r="AH96" s="137"/>
      <c r="AI96" s="137"/>
      <c r="AJ96" s="137"/>
      <c r="AK96" s="137"/>
      <c r="AL96" s="137"/>
    </row>
    <row r="97" spans="1:3" ht="15.75" thickBot="1" x14ac:dyDescent="0.35">
      <c r="A97" s="56"/>
      <c r="B97" s="57"/>
      <c r="C97" s="57"/>
    </row>
  </sheetData>
  <mergeCells count="118">
    <mergeCell ref="B92:C92"/>
    <mergeCell ref="B74:C74"/>
    <mergeCell ref="B75:C75"/>
    <mergeCell ref="B88:C88"/>
    <mergeCell ref="B90:C90"/>
    <mergeCell ref="B91:C91"/>
    <mergeCell ref="B85:C85"/>
    <mergeCell ref="B89:C89"/>
    <mergeCell ref="B80:C80"/>
    <mergeCell ref="B83:C83"/>
    <mergeCell ref="A86:A87"/>
    <mergeCell ref="B68:C68"/>
    <mergeCell ref="B86:C86"/>
    <mergeCell ref="B77:C77"/>
    <mergeCell ref="B78:C78"/>
    <mergeCell ref="B72:C72"/>
    <mergeCell ref="B81:C81"/>
    <mergeCell ref="B84:C84"/>
    <mergeCell ref="A81:A83"/>
    <mergeCell ref="B73:C73"/>
    <mergeCell ref="A20:A22"/>
    <mergeCell ref="B23:C23"/>
    <mergeCell ref="B14:C14"/>
    <mergeCell ref="A28:A29"/>
    <mergeCell ref="A78:A79"/>
    <mergeCell ref="A50:A51"/>
    <mergeCell ref="A53:A54"/>
    <mergeCell ref="A60:A61"/>
    <mergeCell ref="A64:A65"/>
    <mergeCell ref="A67:A68"/>
    <mergeCell ref="B45:C45"/>
    <mergeCell ref="B48:C48"/>
    <mergeCell ref="B39:C39"/>
    <mergeCell ref="B40:C40"/>
    <mergeCell ref="B43:C43"/>
    <mergeCell ref="B66:C66"/>
    <mergeCell ref="B64:C64"/>
    <mergeCell ref="B41:C41"/>
    <mergeCell ref="B54:C54"/>
    <mergeCell ref="B59:C59"/>
    <mergeCell ref="B18:C18"/>
    <mergeCell ref="B15:C15"/>
    <mergeCell ref="B16:C16"/>
    <mergeCell ref="B17:C17"/>
    <mergeCell ref="B69:C69"/>
    <mergeCell ref="B71:C71"/>
    <mergeCell ref="B70:C70"/>
    <mergeCell ref="B62:C62"/>
    <mergeCell ref="B79:C79"/>
    <mergeCell ref="B63:C63"/>
    <mergeCell ref="B52:C52"/>
    <mergeCell ref="B30:C30"/>
    <mergeCell ref="B44:C44"/>
    <mergeCell ref="B42:C42"/>
    <mergeCell ref="B46:C46"/>
    <mergeCell ref="B50:C50"/>
    <mergeCell ref="A89:A92"/>
    <mergeCell ref="A1:E1"/>
    <mergeCell ref="B35:C35"/>
    <mergeCell ref="B26:C26"/>
    <mergeCell ref="B28:C28"/>
    <mergeCell ref="B31:C31"/>
    <mergeCell ref="B49:C49"/>
    <mergeCell ref="A2:C2"/>
    <mergeCell ref="B76:C76"/>
    <mergeCell ref="B87:C87"/>
    <mergeCell ref="A3:E3"/>
    <mergeCell ref="A6:C6"/>
    <mergeCell ref="B61:C61"/>
    <mergeCell ref="A56:A58"/>
    <mergeCell ref="B47:C47"/>
    <mergeCell ref="B9:C9"/>
    <mergeCell ref="B58:C58"/>
    <mergeCell ref="A36:A38"/>
    <mergeCell ref="B38:C38"/>
    <mergeCell ref="B36:C36"/>
    <mergeCell ref="B82:C82"/>
    <mergeCell ref="B57:C57"/>
    <mergeCell ref="B55:C55"/>
    <mergeCell ref="B60:C60"/>
    <mergeCell ref="N32:O32"/>
    <mergeCell ref="AH32:AI32"/>
    <mergeCell ref="B32:C32"/>
    <mergeCell ref="B11:C11"/>
    <mergeCell ref="B13:C13"/>
    <mergeCell ref="B29:C29"/>
    <mergeCell ref="B12:C12"/>
    <mergeCell ref="F32:G32"/>
    <mergeCell ref="J32:K32"/>
    <mergeCell ref="B33:C33"/>
    <mergeCell ref="B24:C24"/>
    <mergeCell ref="B25:C25"/>
    <mergeCell ref="B27:C27"/>
    <mergeCell ref="B10:C10"/>
    <mergeCell ref="B19:C19"/>
    <mergeCell ref="B56:C56"/>
    <mergeCell ref="B65:C65"/>
    <mergeCell ref="B21:C21"/>
    <mergeCell ref="B22:C22"/>
    <mergeCell ref="B20:C20"/>
    <mergeCell ref="B51:C51"/>
    <mergeCell ref="B53:C53"/>
    <mergeCell ref="B37:C37"/>
    <mergeCell ref="B34:C34"/>
    <mergeCell ref="A4:E4"/>
    <mergeCell ref="Z32:AA32"/>
    <mergeCell ref="AD32:AE32"/>
    <mergeCell ref="A25:A26"/>
    <mergeCell ref="A5:C5"/>
    <mergeCell ref="R32:S32"/>
    <mergeCell ref="V32:W32"/>
    <mergeCell ref="A7:C7"/>
    <mergeCell ref="B8:C8"/>
    <mergeCell ref="A9:A10"/>
    <mergeCell ref="A95:E95"/>
    <mergeCell ref="A96:E96"/>
    <mergeCell ref="B67:C67"/>
    <mergeCell ref="A94:E94"/>
  </mergeCells>
  <phoneticPr fontId="0" type="noConversion"/>
  <pageMargins left="0.7" right="0.7" top="0.75" bottom="0.75" header="0.3" footer="0.3"/>
  <pageSetup paperSize="9" scale="86" fitToHeight="0" orientation="landscape" r:id="rId1"/>
  <headerFooter alignWithMargins="0"/>
  <rowBreaks count="1" manualBreakCount="1">
    <brk id="89"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Foaie1</vt:lpstr>
      <vt:lpstr>Foaie1!Zona_de_imprimat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daniela.badea</cp:lastModifiedBy>
  <cp:lastPrinted>2017-08-25T06:59:17Z</cp:lastPrinted>
  <dcterms:created xsi:type="dcterms:W3CDTF">2016-03-29T05:43:46Z</dcterms:created>
  <dcterms:modified xsi:type="dcterms:W3CDTF">2017-09-07T14:47:33Z</dcterms:modified>
</cp:coreProperties>
</file>